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34_宇検村（修正依頼中）\03_回答\"/>
    </mc:Choice>
  </mc:AlternateContent>
  <bookViews>
    <workbookView xWindow="0" yWindow="0" windowWidth="20490" windowHeight="7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AM36" i="10"/>
  <c r="C36" i="10"/>
  <c r="CO35" i="10"/>
  <c r="BW35" i="10"/>
  <c r="AM35" i="10"/>
  <c r="C35" i="10"/>
  <c r="CO34" i="10"/>
  <c r="BW34" i="10"/>
  <c r="AM34" i="10"/>
  <c r="U34" i="10"/>
  <c r="U35" i="10" s="1"/>
  <c r="U36" i="10" s="1"/>
  <c r="U37"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<sst xmlns="http://schemas.openxmlformats.org/spreadsheetml/2006/main" count="1140" uniqueCount="609">
  <si>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</si>
  <si>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</si>
  <si>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</si>
  <si>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</si>
  <si>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</si>
  <si>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</si>
  <si>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</si>
  <si>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</si>
  <si>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</si>
  <si>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</si>
  <si>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</si>
  <si>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</si>
  <si>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</si>
  <si>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</si>
  <si>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</si>
  <si>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</si>
  <si>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</si>
  <si>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</si>
  <si>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</si>
  <si>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</si>
  <si>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</si>
  <si>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</si>
  <si>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</si>
  <si>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</si>
  <si>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</si>
  <si>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</si>
  <si>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</si>
  <si>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</si>
  <si>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</si>
  <si>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</si>
  <si>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</si>
  <si>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</si>
  <si>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</si>
  <si>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</si>
  <si>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</si>
  <si>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</si>
  <si>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</si>
  <si>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</si>
  <si>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</si>
  <si>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</si>
  <si>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</si>
  <si>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</si>
  <si>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</si>
  <si>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</si>
  <si>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</si>
  <si>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</si>
  <si>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</si>
  <si>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</si>
  <si>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</si>
  <si>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</si>
  <si>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</si>
  <si>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</si>
  <si>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</si>
  <si>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</si>
  <si>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</si>
  <si>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</si>
  <si>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</si>
  <si>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</si>
  <si>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</si>
  <si>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</si>
  <si>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</si>
  <si>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</si>
  <si>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</si>
  <si>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</si>
  <si>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</si>
  <si>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</si>
  <si>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</si>
  <si>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</si>
  <si>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</si>
  <si>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</si>
  <si>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</si>
  <si>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</si>
  <si>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</si>
  <si>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</si>
  <si>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</si>
  <si>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</si>
  <si>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</si>
  <si>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</si>
  <si>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</si>
  <si>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</si>
  <si>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</si>
  <si>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</si>
  <si>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</si>
  <si>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</si>
  <si>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</si>
  <si>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</si>
  <si>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</si>
  <si>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</si>
  <si>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</si>
  <si>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</si>
  <si>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</si>
  <si>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</si>
  <si>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</si>
  <si>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</si>
  <si>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</si>
  <si>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</si>
  <si>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</si>
  <si>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</si>
  <si>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</si>
  <si>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</si>
  <si>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</si>
  <si>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</si>
  <si>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</si>
  <si>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</si>
  <si>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</si>
  <si>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</si>
  <si>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</si>
  <si>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</si>
  <si>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</si>
  <si>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</si>
  <si>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</si>
  <si>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</si>
  <si>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</si>
  <si>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</si>
  <si>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</si>
  <si>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</si>
  <si>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</si>
  <si>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</si>
  <si>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</si>
  <si>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</si>
  <si>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</si>
  <si>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</si>
  <si>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</si>
  <si>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</si>
  <si>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</si>
  <si>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</si>
  <si>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</si>
  <si>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</si>
  <si>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</si>
  <si>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</si>
  <si>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</si>
  <si>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</si>
  <si>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</si>
  <si>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</si>
  <si>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</si>
  <si>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</si>
  <si>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</si>
  <si>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</si>
  <si>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</si>
  <si>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</si>
  <si>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</si>
  <si>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</si>
  <si>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</si>
  <si>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</si>
  <si>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</si>
  <si>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</si>
  <si>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</si>
  <si>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</si>
  <si>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</si>
  <si>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</si>
  <si>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</si>
  <si>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</si>
  <si>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</si>
  <si>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</si>
  <si>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</si>
  <si>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</si>
  <si>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</si>
  <si>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</si>
  <si>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</si>
  <si>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</si>
  <si>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</si>
  <si>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</si>
  <si>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</si>
  <si>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</si>
  <si>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</si>
  <si>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</si>
  <si>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</si>
  <si>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</si>
  <si>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</si>
  <si>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</si>
  <si>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</si>
  <si>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</si>
  <si>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</si>
  <si>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</si>
  <si>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</si>
  <si>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</si>
  <si>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</si>
  <si>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</si>
  <si>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</si>
  <si>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</si>
  <si>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</si>
  <si>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</si>
  <si>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</si>
  <si>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</si>
  <si>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</si>
  <si>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</si>
  <si>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</si>
  <si>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</si>
  <si>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</si>
  <si>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</si>
  <si>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</si>
  <si>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</si>
  <si>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</si>
  <si>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</si>
  <si>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</si>
  <si>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</si>
  <si>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</si>
  <si>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</si>
  <si>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</si>
  <si>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</si>
  <si>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</si>
  <si>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</si>
  <si>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</si>
  <si>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</si>
  <si>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</si>
  <si>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</si>
  <si>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</si>
  <si>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</si>
  <si>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</si>
  <si>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</si>
  <si>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</si>
  <si>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</si>
  <si>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</si>
  <si>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</si>
  <si>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</si>
  <si>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</si>
  <si>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</si>
  <si>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</si>
  <si>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</si>
  <si>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</si>
  <si>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</si>
  <si>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</si>
  <si>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</si>
  <si>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</si>
  <si>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鹿児島県宇検村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</si>
  <si>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</si>
  <si>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</si>
  <si>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</si>
  <si>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</si>
  <si>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</si>
  <si>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</si>
  <si>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</si>
  <si>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</si>
  <si>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</si>
  <si>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</si>
  <si>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</si>
  <si>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</si>
  <si>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</si>
  <si>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</si>
  <si>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</si>
  <si>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</si>
  <si>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</si>
  <si>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</si>
  <si>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</si>
  <si>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</si>
  <si>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</si>
  <si>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</si>
  <si>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</si>
  <si>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</si>
  <si>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</si>
  <si>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</si>
  <si>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</si>
  <si>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</si>
  <si>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</si>
  <si>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</si>
  <si>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</si>
  <si>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</si>
  <si>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</si>
  <si>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</si>
  <si>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</si>
  <si>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</si>
  <si>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</si>
  <si>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</si>
  <si>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</si>
  <si>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</si>
  <si>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</si>
  <si>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</si>
  <si>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</si>
  <si>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</si>
  <si>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</si>
  <si>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</si>
  <si>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</si>
  <si>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</si>
  <si>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</si>
  <si>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</si>
  <si>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</si>
  <si>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</si>
  <si>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</si>
  <si>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</si>
  <si>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</si>
  <si>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</si>
  <si>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</si>
  <si>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</si>
  <si>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</si>
  <si>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</si>
  <si>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</si>
  <si>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</si>
  <si>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</si>
  <si>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</si>
  <si>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</si>
  <si>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</si>
  <si>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</si>
  <si>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</si>
  <si>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</si>
  <si>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</si>
  <si>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</si>
  <si>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</si>
  <si>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</si>
  <si>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</si>
  <si>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</si>
  <si>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</si>
  <si>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</si>
  <si>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</si>
  <si>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</si>
  <si>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</si>
  <si>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</si>
  <si>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</si>
  <si>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</si>
  <si>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</si>
  <si>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</si>
  <si>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</si>
  <si>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</si>
  <si>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</si>
  <si>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</si>
  <si>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</si>
  <si>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</si>
  <si>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</si>
  <si>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</si>
  <si>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</si>
  <si>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</si>
  <si>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</si>
  <si>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</si>
  <si>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</si>
  <si>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</si>
  <si>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</si>
  <si>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</si>
  <si>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</si>
  <si>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</si>
  <si>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</si>
  <si>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</si>
  <si>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</si>
  <si>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</si>
  <si>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</si>
  <si>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</si>
  <si>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</si>
  <si>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</si>
  <si>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</si>
  <si>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</si>
  <si>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</si>
  <si>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</si>
  <si>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</si>
  <si>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</si>
  <si>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</si>
  <si>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</si>
  <si>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</si>
  <si>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</si>
  <si>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</si>
  <si>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</si>
  <si>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</si>
  <si>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</si>
  <si>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</si>
  <si>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</si>
  <si>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</si>
  <si>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</si>
  <si>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</si>
  <si>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</si>
  <si>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</si>
  <si>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</si>
  <si>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</si>
  <si>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</si>
  <si>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</si>
  <si>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</si>
  <si>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</si>
  <si>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</si>
  <si>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</si>
  <si>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</si>
  <si>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</si>
  <si>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</si>
  <si>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</si>
  <si>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</si>
  <si>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</si>
  <si>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</si>
  <si>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</si>
  <si>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</si>
  <si>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</si>
  <si>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</si>
  <si>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</si>
  <si>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</si>
  <si>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</si>
  <si>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</si>
  <si>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</si>
  <si>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鹿児島県宇検村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</si>
  <si>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</si>
  <si>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</si>
  <si>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</si>
  <si>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</si>
  <si>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</si>
  <si>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</si>
  <si>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</si>
  <si>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</si>
  <si>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</si>
  <si>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</si>
  <si>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</si>
  <si>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</si>
  <si>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</si>
  <si>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</si>
  <si>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</si>
  <si>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</si>
  <si>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</si>
  <si>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</si>
  <si>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</si>
  <si>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</si>
  <si>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</si>
  <si>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</si>
  <si>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</si>
  <si>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</si>
  <si>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</si>
  <si>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</si>
  <si>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</si>
  <si>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</si>
  <si>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</si>
  <si>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</si>
  <si>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</si>
  <si>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</si>
  <si>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</si>
  <si>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</si>
  <si>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健康保険特別会計（事業勘定）</t>
    <phoneticPr fontId="5"/>
  </si>
  <si>
    <t>健康保険特別会計（施設勘定）</t>
    <phoneticPr fontId="5"/>
  </si>
  <si>
    <t>介護保険特別会計</t>
    <phoneticPr fontId="5"/>
  </si>
  <si>
    <t>後期高齢者医療事業特別会計</t>
    <phoneticPr fontId="5"/>
  </si>
  <si>
    <t>簡易水道特別会計</t>
    <phoneticPr fontId="5"/>
  </si>
  <si>
    <t>法非適用企業</t>
    <phoneticPr fontId="5"/>
  </si>
  <si>
    <t>農業集落排水事業特別会計</t>
    <phoneticPr fontId="5"/>
  </si>
  <si>
    <t>法非適用企業</t>
    <phoneticPr fontId="5"/>
  </si>
  <si>
    <t>漁港漁村集落排水事業特別会計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</si>
  <si>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</si>
  <si>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</si>
  <si>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</si>
  <si>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</si>
  <si>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</si>
  <si>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</si>
  <si>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</si>
  <si>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</si>
  <si>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</si>
  <si>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</si>
  <si>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</si>
  <si>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</si>
  <si>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</si>
  <si>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</si>
  <si>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</si>
  <si>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</si>
  <si>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</si>
  <si>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</si>
  <si>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</si>
  <si>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</si>
  <si>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</si>
  <si>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</si>
  <si>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</si>
  <si>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</si>
  <si>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</si>
  <si>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</si>
  <si>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</si>
  <si>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</si>
  <si>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</si>
  <si>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</si>
  <si>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</si>
  <si>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</si>
  <si>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</si>
  <si>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</si>
  <si>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</si>
  <si>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</si>
  <si>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</si>
  <si>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</si>
  <si>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</si>
  <si>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</si>
  <si>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</si>
  <si>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</si>
  <si>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</si>
  <si>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</si>
  <si>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</si>
  <si>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</si>
  <si>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</si>
  <si>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</si>
  <si>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</si>
  <si>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</si>
  <si>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</si>
  <si>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</si>
  <si>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</si>
  <si>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</si>
  <si>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</si>
  <si>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</si>
  <si>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</si>
  <si>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</si>
  <si>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</si>
  <si>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</si>
  <si>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</si>
  <si>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</si>
  <si>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</si>
  <si>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</si>
  <si>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</si>
  <si>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</si>
  <si>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</si>
  <si>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</si>
  <si>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漁港漁村集落排水事業特別会計</t>
    <phoneticPr fontId="5"/>
  </si>
  <si>
    <t>(Ｆ)</t>
    <phoneticPr fontId="5"/>
  </si>
  <si>
    <t>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</si>
  <si>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</si>
  <si>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</si>
  <si>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</si>
  <si>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</si>
  <si>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</si>
  <si>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</si>
  <si>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</si>
  <si>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</si>
  <si>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</si>
  <si>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</si>
  <si>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</si>
  <si>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</si>
  <si>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</si>
  <si>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</si>
  <si>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</si>
  <si>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</si>
  <si>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</si>
  <si>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</si>
  <si>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</si>
  <si>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</si>
  <si>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</si>
  <si>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</si>
  <si>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</si>
  <si>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</si>
  <si>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</si>
  <si>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</si>
  <si>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</si>
  <si>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</si>
  <si>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</si>
  <si>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</si>
  <si>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</si>
  <si>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</si>
  <si>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</si>
  <si>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</si>
  <si>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</si>
  <si>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</si>
  <si>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</si>
  <si>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</si>
  <si>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</si>
  <si>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</si>
  <si>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</si>
  <si>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</si>
  <si>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</si>
  <si>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</si>
  <si>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</si>
  <si>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</si>
  <si>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</si>
  <si>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</si>
  <si>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</si>
  <si>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</si>
  <si>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</si>
  <si>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</si>
  <si>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</si>
  <si>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</si>
  <si>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</si>
  <si>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</si>
  <si>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</si>
  <si>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</si>
  <si>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</si>
  <si>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</si>
  <si>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</si>
  <si>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</si>
  <si>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</si>
  <si>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</si>
  <si>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</si>
  <si>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</si>
  <si>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</si>
  <si>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</si>
  <si>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</si>
  <si>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</si>
  <si>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</si>
  <si>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</si>
  <si>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</si>
  <si>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</si>
  <si>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</si>
  <si>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</si>
  <si>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</si>
  <si>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</si>
  <si>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</si>
  <si>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</si>
  <si>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</si>
  <si>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</si>
  <si>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</si>
  <si>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</si>
  <si>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0.09</t>
  </si>
  <si>
    <t>▲ 0.93</t>
  </si>
  <si>
    <t>一般会計</t>
  </si>
  <si>
    <t>健康保険特別会計（施設勘定）</t>
  </si>
  <si>
    <t>簡易水道特別会計</t>
  </si>
  <si>
    <t>介護保険特別会計</t>
  </si>
  <si>
    <t>健康保険特別会計（事業勘定）</t>
  </si>
  <si>
    <t>漁港漁村集落排水事業特別会計</t>
  </si>
  <si>
    <t>農業集落排水事業特別会計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</si>
  <si>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</si>
  <si>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</si>
  <si>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</si>
  <si>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</si>
  <si>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</si>
  <si>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</si>
  <si>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</si>
  <si>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</si>
  <si>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</si>
  <si>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</si>
  <si>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</si>
  <si>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現在高は年々増加傾向にあるが、充当可能財源が上回っているため、将来負担比率は算定されていない。有形固定資産減価償却率は1.2ポイント上昇したものの、類似団体平均値を下回っている状況である。今後も長寿命化計画や公共施設等総合管理計画に基づき、老朽化対策に取り組んでいく。</t>
    <rPh sb="0" eb="3">
      <t>チホウサイ</t>
    </rPh>
    <rPh sb="4" eb="7">
      <t>ゲンザイダカ</t>
    </rPh>
    <rPh sb="8" eb="10">
      <t>ネンネン</t>
    </rPh>
    <rPh sb="10" eb="12">
      <t>ゾウカ</t>
    </rPh>
    <rPh sb="12" eb="14">
      <t>ケイコウ</t>
    </rPh>
    <rPh sb="19" eb="21">
      <t>ジュウトウ</t>
    </rPh>
    <rPh sb="21" eb="23">
      <t>カノウ</t>
    </rPh>
    <rPh sb="23" eb="25">
      <t>ザイゲン</t>
    </rPh>
    <rPh sb="26" eb="28">
      <t>ウワマワ</t>
    </rPh>
    <rPh sb="35" eb="37">
      <t>ショウライ</t>
    </rPh>
    <rPh sb="37" eb="39">
      <t>フタン</t>
    </rPh>
    <rPh sb="39" eb="41">
      <t>ヒリツ</t>
    </rPh>
    <rPh sb="42" eb="44">
      <t>サンテイ</t>
    </rPh>
    <rPh sb="51" eb="53">
      <t>ユウケイ</t>
    </rPh>
    <rPh sb="53" eb="57">
      <t>コテイシサン</t>
    </rPh>
    <rPh sb="57" eb="59">
      <t>ゲンカ</t>
    </rPh>
    <rPh sb="59" eb="62">
      <t>ショウキャクリツ</t>
    </rPh>
    <rPh sb="70" eb="72">
      <t>ジョウショウ</t>
    </rPh>
    <rPh sb="78" eb="80">
      <t>ルイジ</t>
    </rPh>
    <rPh sb="80" eb="82">
      <t>ダンタイ</t>
    </rPh>
    <rPh sb="82" eb="85">
      <t>ヘイキンチ</t>
    </rPh>
    <rPh sb="86" eb="88">
      <t>シタマワ</t>
    </rPh>
    <rPh sb="92" eb="94">
      <t>ジョウキョウ</t>
    </rPh>
    <rPh sb="98" eb="100">
      <t>コンゴ</t>
    </rPh>
    <rPh sb="101" eb="105">
      <t>チョウジュミョウカ</t>
    </rPh>
    <rPh sb="105" eb="107">
      <t>ケイカク</t>
    </rPh>
    <rPh sb="108" eb="110">
      <t>コウキョウ</t>
    </rPh>
    <rPh sb="110" eb="112">
      <t>シセツ</t>
    </rPh>
    <rPh sb="112" eb="113">
      <t>トウ</t>
    </rPh>
    <rPh sb="113" eb="115">
      <t>ソウゴウ</t>
    </rPh>
    <rPh sb="115" eb="117">
      <t>カンリ</t>
    </rPh>
    <rPh sb="117" eb="119">
      <t>ケイカク</t>
    </rPh>
    <rPh sb="120" eb="121">
      <t>モト</t>
    </rPh>
    <rPh sb="124" eb="127">
      <t>ロウキュウカ</t>
    </rPh>
    <rPh sb="127" eb="129">
      <t>タイサク</t>
    </rPh>
    <rPh sb="130" eb="131">
      <t>ト</t>
    </rPh>
    <rPh sb="132" eb="13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</si>
  <si>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</si>
  <si>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</si>
  <si>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</si>
  <si>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</si>
  <si>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</si>
  <si>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</si>
  <si>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算定されていない。実質公債費比率については、元利償還金の額は年々減少しているが、簡易水道事業に係る地方債の借入が続いていることで、公営企業債の元利償還金に対する繰入金が増加しており、類似団体平均値を上回った状態が続いている。今後、計画的に地方債の発行を行うことで、実質公債費比率の低下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</si>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</sst>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FE9F-4386-AD0A-B3272E1626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398190</c:v>
                </c:pt>
                <c:pt idx="1">
                  <c:v>481947</c:v>
                </c:pt>
                <c:pt idx="2">
                  <c:v>393783</c:v>
                </c:pt>
                <c:pt idx="3">
                  <c:v>566781</c:v>
                </c:pt>
                <c:pt idx="4">
                  <c:v>488895</c:v>
                </c:pt>
              </c:numCache>
            </c:numRef>
          </c:val>
          <c:smooth val="0"/>
          <c:extLst>
            <c:ext xmlns:c16="http://schemas.microsoft.com/office/drawing/2014/chart" uri="{C3380CC4-5D6E-409C-BE32-E72D297353CC}">
              <c16:uniqueId val="{00000001-FE9F-4386-AD0A-B3272E1626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6.84</c:v>
                </c:pt>
                <c:pt idx="1">
                  <c:v>5.88</c:v>
                </c:pt>
                <c:pt idx="2">
                  <c:v>7.27</c:v>
                </c:pt>
                <c:pt idx="3">
                  <c:v>10.07</c:v>
                </c:pt>
                <c:pt idx="4">
                  <c:v>11.7</c:v>
                </c:pt>
              </c:numCache>
            </c:numRef>
          </c:val>
          <c:extLst>
            <c:ext xmlns:c16="http://schemas.microsoft.com/office/drawing/2014/chart" uri="{C3380CC4-5D6E-409C-BE32-E72D297353CC}">
              <c16:uniqueId val="{00000000-F1DC-4182-B945-CEB1440DE0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30.21</c:v>
                </c:pt>
                <c:pt idx="1">
                  <c:v>30.14</c:v>
                </c:pt>
                <c:pt idx="2">
                  <c:v>30.82</c:v>
                </c:pt>
                <c:pt idx="3">
                  <c:v>29.42</c:v>
                </c:pt>
                <c:pt idx="4">
                  <c:v>27.5</c:v>
                </c:pt>
              </c:numCache>
            </c:numRef>
          </c:val>
          <c:extLst>
            <c:ext xmlns:c16="http://schemas.microsoft.com/office/drawing/2014/chart" uri="{C3380CC4-5D6E-409C-BE32-E72D297353CC}">
              <c16:uniqueId val="{00000001-F1DC-4182-B945-CEB1440DE0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-0.09</c:v>
                </c:pt>
                <c:pt idx="1">
                  <c:v>-0.93</c:v>
                </c:pt>
                <c:pt idx="2">
                  <c:v>1.27</c:v>
                </c:pt>
                <c:pt idx="3">
                  <c:v>3.15</c:v>
                </c:pt>
                <c:pt idx="4">
                  <c:v>2.95</c:v>
                </c:pt>
              </c:numCache>
            </c:numRef>
          </c:val>
          <c:smooth val="0"/>
          <c:extLst>
            <c:ext xmlns:c16="http://schemas.microsoft.com/office/drawing/2014/chart" uri="{C3380CC4-5D6E-409C-BE32-E72D297353CC}">
              <c16:uniqueId val="{00000002-F1DC-4182-B945-CEB1440DE0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0C-41DB-86CE-2C52177A48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0C-41DB-86CE-2C52177A482E}"/>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E0C-41DB-86CE-2C52177A482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0</c:v>
                </c:pt>
                <c:pt idx="8">
                  <c:v>#N/A</c:v>
                </c:pt>
                <c:pt idx="9">
                  <c:v>0.02</c:v>
                </c:pt>
              </c:numCache>
            </c:numRef>
          </c:val>
          <c:extLst>
            <c:ext xmlns:c16="http://schemas.microsoft.com/office/drawing/2014/chart" uri="{C3380CC4-5D6E-409C-BE32-E72D297353CC}">
              <c16:uniqueId val="{00000003-3E0C-41DB-86CE-2C52177A482E}"/>
            </c:ext>
          </c:extLst>
        </c:ser>
        <c:ser>
          <c:idx val="4"/>
          <c:order val="4"/>
          <c:tx>
            <c:strRef>
              <c:f>データシート!$A$31</c:f>
              <c:strCache>
                <c:ptCount val="1"/>
                <c:pt idx="0">
                  <c:v>漁港漁村集落排水事業特別会計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4-3E0C-41DB-86CE-2C52177A482E}"/>
            </c:ext>
          </c:extLst>
        </c:ser>
        <c:ser>
          <c:idx val="5"/>
          <c:order val="5"/>
          <c:tx>
            <c:strRef>
              <c:f>データシート!$A$32</c:f>
              <c:strCache>
                <c:ptCount val="1"/>
                <c:pt idx="0">
                  <c:v>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0.02</c:v>
                </c:pt>
                <c:pt idx="4">
                  <c:v>#N/A</c:v>
                </c:pt>
                <c:pt idx="5">
                  <c:v>1.93</c:v>
                </c:pt>
                <c:pt idx="6">
                  <c:v>#N/A</c:v>
                </c:pt>
                <c:pt idx="7">
                  <c:v>0.12</c:v>
                </c:pt>
                <c:pt idx="8">
                  <c:v>#N/A</c:v>
                </c:pt>
                <c:pt idx="9">
                  <c:v>0.13</c:v>
                </c:pt>
              </c:numCache>
            </c:numRef>
          </c:val>
          <c:extLst>
            <c:ext xmlns:c16="http://schemas.microsoft.com/office/drawing/2014/chart" uri="{C3380CC4-5D6E-409C-BE32-E72D297353CC}">
              <c16:uniqueId val="{00000005-3E0C-41DB-86CE-2C52177A482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0.28999999999999998</c:v>
                </c:pt>
                <c:pt idx="2">
                  <c:v>#N/A</c:v>
                </c:pt>
                <c:pt idx="3">
                  <c:v>0.7</c:v>
                </c:pt>
                <c:pt idx="4">
                  <c:v>#N/A</c:v>
                </c:pt>
                <c:pt idx="5">
                  <c:v>0.69</c:v>
                </c:pt>
                <c:pt idx="6">
                  <c:v>#N/A</c:v>
                </c:pt>
                <c:pt idx="7">
                  <c:v>0.39</c:v>
                </c:pt>
                <c:pt idx="8">
                  <c:v>#N/A</c:v>
                </c:pt>
                <c:pt idx="9">
                  <c:v>0.14000000000000001</c:v>
                </c:pt>
              </c:numCache>
            </c:numRef>
          </c:val>
          <c:extLst>
            <c:ext xmlns:c16="http://schemas.microsoft.com/office/drawing/2014/chart" uri="{C3380CC4-5D6E-409C-BE32-E72D297353CC}">
              <c16:uniqueId val="{00000006-3E0C-41DB-86CE-2C52177A482E}"/>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c:v>
                </c:pt>
                <c:pt idx="4">
                  <c:v>#N/A</c:v>
                </c:pt>
                <c:pt idx="5">
                  <c:v>0.11</c:v>
                </c:pt>
                <c:pt idx="6">
                  <c:v>#N/A</c:v>
                </c:pt>
                <c:pt idx="7">
                  <c:v>0.17</c:v>
                </c:pt>
                <c:pt idx="8">
                  <c:v>#N/A</c:v>
                </c:pt>
                <c:pt idx="9">
                  <c:v>0.19</c:v>
                </c:pt>
              </c:numCache>
            </c:numRef>
          </c:val>
          <c:extLst>
            <c:ext xmlns:c16="http://schemas.microsoft.com/office/drawing/2014/chart" uri="{C3380CC4-5D6E-409C-BE32-E72D297353CC}">
              <c16:uniqueId val="{00000007-3E0C-41DB-86CE-2C52177A482E}"/>
            </c:ext>
          </c:extLst>
        </c:ser>
        <c:ser>
          <c:idx val="8"/>
          <c:order val="8"/>
          <c:tx>
            <c:strRef>
              <c:f>データシート!$A$35</c:f>
              <c:strCache>
                <c:ptCount val="1"/>
                <c:pt idx="0">
                  <c:v>健康保険特別会計（施設勘定）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0.01</c:v>
                </c:pt>
                <c:pt idx="2">
                  <c:v>#N/A</c:v>
                </c:pt>
                <c:pt idx="3">
                  <c:v>0.01</c:v>
                </c:pt>
                <c:pt idx="4">
                  <c:v>#N/A</c:v>
                </c:pt>
                <c:pt idx="5">
                  <c:v>0</c:v>
                </c:pt>
                <c:pt idx="6">
                  <c:v>#N/A</c:v>
                </c:pt>
                <c:pt idx="7">
                  <c:v>0.01</c:v>
                </c:pt>
                <c:pt idx="8">
                  <c:v>#N/A</c:v>
                </c:pt>
                <c:pt idx="9">
                  <c:v>0.19</c:v>
                </c:pt>
              </c:numCache>
            </c:numRef>
          </c:val>
          <c:extLst>
            <c:ext xmlns:c16="http://schemas.microsoft.com/office/drawing/2014/chart" uri="{C3380CC4-5D6E-409C-BE32-E72D297353CC}">
              <c16:uniqueId val="{00000008-3E0C-41DB-86CE-2C52177A48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6.83</c:v>
                </c:pt>
                <c:pt idx="2">
                  <c:v>#N/A</c:v>
                </c:pt>
                <c:pt idx="3">
                  <c:v>5.87</c:v>
                </c:pt>
                <c:pt idx="4">
                  <c:v>#N/A</c:v>
                </c:pt>
                <c:pt idx="5">
                  <c:v>7.26</c:v>
                </c:pt>
                <c:pt idx="6">
                  <c:v>#N/A</c:v>
                </c:pt>
                <c:pt idx="7">
                  <c:v>10.07</c:v>
                </c:pt>
                <c:pt idx="8">
                  <c:v>#N/A</c:v>
                </c:pt>
                <c:pt idx="9">
                  <c:v>11.69</c:v>
                </c:pt>
              </c:numCache>
            </c:numRef>
          </c:val>
          <c:extLst>
            <c:ext xmlns:c16="http://schemas.microsoft.com/office/drawing/2014/chart" uri="{C3380CC4-5D6E-409C-BE32-E72D297353CC}">
              <c16:uniqueId val="{00000009-3E0C-41DB-86CE-2C52177A48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363</c:v>
                </c:pt>
                <c:pt idx="5">
                  <c:v>360</c:v>
                </c:pt>
                <c:pt idx="8">
                  <c:v>346</c:v>
                </c:pt>
                <c:pt idx="11">
                  <c:v>356</c:v>
                </c:pt>
                <c:pt idx="14">
                  <c:v>359</c:v>
                </c:pt>
              </c:numCache>
            </c:numRef>
          </c:val>
          <c:extLst>
            <c:ext xmlns:c16="http://schemas.microsoft.com/office/drawing/2014/chart" uri="{C3380CC4-5D6E-409C-BE32-E72D297353CC}">
              <c16:uniqueId val="{00000000-7EC8-49D1-92BA-0D88772FD9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C8-49D1-92BA-0D88772FD9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C8-49D1-92BA-0D88772FD9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C8-49D1-92BA-0D88772FD9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97</c:v>
                </c:pt>
                <c:pt idx="3">
                  <c:v>102</c:v>
                </c:pt>
                <c:pt idx="6">
                  <c:v>103</c:v>
                </c:pt>
                <c:pt idx="9">
                  <c:v>92</c:v>
                </c:pt>
                <c:pt idx="12">
                  <c:v>93</c:v>
                </c:pt>
              </c:numCache>
            </c:numRef>
          </c:val>
          <c:extLst>
            <c:ext xmlns:c16="http://schemas.microsoft.com/office/drawing/2014/chart" uri="{C3380CC4-5D6E-409C-BE32-E72D297353CC}">
              <c16:uniqueId val="{00000004-7EC8-49D1-92BA-0D88772FD9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C8-49D1-92BA-0D88772FD9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C8-49D1-92BA-0D88772FD9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418</c:v>
                </c:pt>
                <c:pt idx="3">
                  <c:v>399</c:v>
                </c:pt>
                <c:pt idx="6">
                  <c:v>383</c:v>
                </c:pt>
                <c:pt idx="9">
                  <c:v>393</c:v>
                </c:pt>
                <c:pt idx="12">
                  <c:v>411</c:v>
                </c:pt>
              </c:numCache>
            </c:numRef>
          </c:val>
          <c:extLst>
            <c:ext xmlns:c16="http://schemas.microsoft.com/office/drawing/2014/chart" uri="{C3380CC4-5D6E-409C-BE32-E72D297353CC}">
              <c16:uniqueId val="{00000007-7EC8-49D1-92BA-0D88772FD9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152</c:v>
                </c:pt>
                <c:pt idx="2">
                  <c:v>#N/A</c:v>
                </c:pt>
                <c:pt idx="3">
                  <c:v>#N/A</c:v>
                </c:pt>
                <c:pt idx="4">
                  <c:v>141</c:v>
                </c:pt>
                <c:pt idx="5">
                  <c:v>#N/A</c:v>
                </c:pt>
                <c:pt idx="6">
                  <c:v>#N/A</c:v>
                </c:pt>
                <c:pt idx="7">
                  <c:v>140</c:v>
                </c:pt>
                <c:pt idx="8">
                  <c:v>#N/A</c:v>
                </c:pt>
                <c:pt idx="9">
                  <c:v>#N/A</c:v>
                </c:pt>
                <c:pt idx="10">
                  <c:v>129</c:v>
                </c:pt>
                <c:pt idx="11">
                  <c:v>#N/A</c:v>
                </c:pt>
                <c:pt idx="12">
                  <c:v>#N/A</c:v>
                </c:pt>
                <c:pt idx="13">
                  <c:v>145</c:v>
                </c:pt>
                <c:pt idx="14">
                  <c:v>#N/A</c:v>
                </c:pt>
              </c:numCache>
            </c:numRef>
          </c:val>
          <c:smooth val="0"/>
          <c:extLst>
            <c:ext xmlns:c16="http://schemas.microsoft.com/office/drawing/2014/chart" uri="{C3380CC4-5D6E-409C-BE32-E72D297353CC}">
              <c16:uniqueId val="{00000008-7EC8-49D1-92BA-0D88772FD9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3240</c:v>
                </c:pt>
                <c:pt idx="5">
                  <c:v>3379</c:v>
                </c:pt>
                <c:pt idx="8">
                  <c:v>3266</c:v>
                </c:pt>
                <c:pt idx="11">
                  <c:v>3408</c:v>
                </c:pt>
                <c:pt idx="14">
                  <c:v>3372</c:v>
                </c:pt>
              </c:numCache>
            </c:numRef>
          </c:val>
          <c:extLst>
            <c:ext xmlns:c16="http://schemas.microsoft.com/office/drawing/2014/chart" uri="{C3380CC4-5D6E-409C-BE32-E72D297353CC}">
              <c16:uniqueId val="{00000000-3E9F-4226-8FBF-4E321A50F2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245</c:v>
                </c:pt>
                <c:pt idx="5">
                  <c:v>208</c:v>
                </c:pt>
                <c:pt idx="8">
                  <c:v>189</c:v>
                </c:pt>
                <c:pt idx="11">
                  <c:v>165</c:v>
                </c:pt>
                <c:pt idx="14">
                  <c:v>128</c:v>
                </c:pt>
              </c:numCache>
            </c:numRef>
          </c:val>
          <c:extLst>
            <c:ext xmlns:c16="http://schemas.microsoft.com/office/drawing/2014/chart" uri="{C3380CC4-5D6E-409C-BE32-E72D297353CC}">
              <c16:uniqueId val="{00000001-3E9F-4226-8FBF-4E321A50F2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1759</c:v>
                </c:pt>
                <c:pt idx="5">
                  <c:v>1790</c:v>
                </c:pt>
                <c:pt idx="8">
                  <c:v>1826</c:v>
                </c:pt>
                <c:pt idx="11">
                  <c:v>1871</c:v>
                </c:pt>
                <c:pt idx="14">
                  <c:v>2305</c:v>
                </c:pt>
              </c:numCache>
            </c:numRef>
          </c:val>
          <c:extLst>
            <c:ext xmlns:c16="http://schemas.microsoft.com/office/drawing/2014/chart" uri="{C3380CC4-5D6E-409C-BE32-E72D297353CC}">
              <c16:uniqueId val="{00000002-3E9F-4226-8FBF-4E321A50F2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9F-4226-8FBF-4E321A50F2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9F-4226-8FBF-4E321A50F2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9F-4226-8FBF-4E321A50F2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334</c:v>
                </c:pt>
                <c:pt idx="3">
                  <c:v>291</c:v>
                </c:pt>
                <c:pt idx="6">
                  <c:v>268</c:v>
                </c:pt>
                <c:pt idx="9">
                  <c:v>226</c:v>
                </c:pt>
                <c:pt idx="12">
                  <c:v>187</c:v>
                </c:pt>
              </c:numCache>
            </c:numRef>
          </c:val>
          <c:extLst>
            <c:ext xmlns:c16="http://schemas.microsoft.com/office/drawing/2014/chart" uri="{C3380CC4-5D6E-409C-BE32-E72D297353CC}">
              <c16:uniqueId val="{00000006-3E9F-4226-8FBF-4E321A50F2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E9F-4226-8FBF-4E321A50F2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1085</c:v>
                </c:pt>
                <c:pt idx="3">
                  <c:v>1077</c:v>
                </c:pt>
                <c:pt idx="6">
                  <c:v>1046</c:v>
                </c:pt>
                <c:pt idx="9">
                  <c:v>1066</c:v>
                </c:pt>
                <c:pt idx="12">
                  <c:v>1013</c:v>
                </c:pt>
              </c:numCache>
            </c:numRef>
          </c:val>
          <c:extLst>
            <c:ext xmlns:c16="http://schemas.microsoft.com/office/drawing/2014/chart" uri="{C3380CC4-5D6E-409C-BE32-E72D297353CC}">
              <c16:uniqueId val="{00000008-3E9F-4226-8FBF-4E321A50F2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E9F-4226-8FBF-4E321A50F2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3600</c:v>
                </c:pt>
                <c:pt idx="3">
                  <c:v>3779</c:v>
                </c:pt>
                <c:pt idx="6">
                  <c:v>3800</c:v>
                </c:pt>
                <c:pt idx="9">
                  <c:v>3901</c:v>
                </c:pt>
                <c:pt idx="12">
                  <c:v>3827</c:v>
                </c:pt>
              </c:numCache>
            </c:numRef>
          </c:val>
          <c:extLst>
            <c:ext xmlns:c16="http://schemas.microsoft.com/office/drawing/2014/chart" uri="{C3380CC4-5D6E-409C-BE32-E72D297353CC}">
              <c16:uniqueId val="{0000000A-3E9F-4226-8FBF-4E321A50F2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9F-4226-8FBF-4E321A50F2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544</c:v>
                </c:pt>
                <c:pt idx="1">
                  <c:v>544</c:v>
                </c:pt>
                <c:pt idx="2">
                  <c:v>554</c:v>
                </c:pt>
              </c:numCache>
            </c:numRef>
          </c:val>
          <c:extLst>
            <c:ext xmlns:c16="http://schemas.microsoft.com/office/drawing/2014/chart" uri="{C3380CC4-5D6E-409C-BE32-E72D297353CC}">
              <c16:uniqueId val="{00000000-4B84-405D-81B6-F3BB76C162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381</c:v>
                </c:pt>
                <c:pt idx="1">
                  <c:v>381</c:v>
                </c:pt>
                <c:pt idx="2">
                  <c:v>396</c:v>
                </c:pt>
              </c:numCache>
            </c:numRef>
          </c:val>
          <c:extLst>
            <c:ext xmlns:c16="http://schemas.microsoft.com/office/drawing/2014/chart" uri="{C3380CC4-5D6E-409C-BE32-E72D297353CC}">
              <c16:uniqueId val="{00000001-4B84-405D-81B6-F3BB76C162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839</c:v>
                </c:pt>
                <c:pt idx="1">
                  <c:v>878</c:v>
                </c:pt>
                <c:pt idx="2">
                  <c:v>1290</c:v>
                </c:pt>
              </c:numCache>
            </c:numRef>
          </c:val>
          <c:extLst>
            <c:ext xmlns:c16="http://schemas.microsoft.com/office/drawing/2014/chart" uri="{C3380CC4-5D6E-409C-BE32-E72D297353CC}">
              <c16:uniqueId val="{00000002-4B84-405D-81B6-F3BB76C162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{B0F6A00F-398E-49EC-A7DB-15BA2D7F82D6}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BDA-46FE-8ADB-2F59362442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{747055CE-35B1-480A-ABE3-9CB432844774}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DA-46FE-8ADB-2F59362442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{67C60A2E-F807-4F90-94CD-0C33857685AE}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DA-46FE-8ADB-2F59362442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{35122D2B-C1A5-4849-8A79-E73A7037BC83}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DA-46FE-8ADB-2F59362442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{1D308F6B-5C78-447D-82D3-33197281F6CF}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DA-46FE-8ADB-2F59362442D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{998C3A9D-5631-4051-BF59-1AD36640A758}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BDA-46FE-8ADB-2F59362442D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{DC00A434-EAA2-43B7-AFE2-7A36B2592DA6}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BDA-46FE-8ADB-2F59362442D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{0CD1897C-2183-4704-A293-3C9F4A9F1FA0}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BDA-46FE-8ADB-2F59362442D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{C5F7CC21-84DC-471C-A3CD-18B0F155867E}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BDA-46FE-8ADB-2F59362442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56.4</c:v>
                </c:pt>
                <c:pt idx="16">
                  <c:v>55.9</c:v>
                </c:pt>
                <c:pt idx="24">
                  <c:v>57.3</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BDA-46FE-8ADB-2F59362442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{8D2C6C6C-4B6A-4FE2-9B4B-59B5D87F385D}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BDA-46FE-8ADB-2F59362442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{4DB7BA8B-9ACA-4887-9227-A4124695779E}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DA-46FE-8ADB-2F59362442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{63903654-2085-4D56-B267-CC75DED976AD}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DA-46FE-8ADB-2F59362442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{B433ED27-9233-403F-9460-6B3849E66C83}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DA-46FE-8ADB-2F59362442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{9BDAE24F-43F5-41F7-B697-718970E093F2}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DA-46FE-8ADB-2F59362442D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{1F322F9D-8EAA-4EAF-BE8D-D617572D62D0}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BDA-46FE-8ADB-2F59362442D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{3F0C98BB-34EE-4CCA-8B4D-ECD634072566}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BDA-46FE-8ADB-2F59362442D2}"/>
                </c:ext>
              </c:extLst>
            </c:dLbl>
            <c:dLbl>
              <c:idx val="24"/>
              <c:layout>
                <c:manualLayout>
                  <c:x val="-3.6961054097210587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{60AD3D31-62B1-4BC5-89B3-27855BDC0AAF}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BDA-46FE-8ADB-2F59362442D2}"/>
                </c:ext>
              </c:extLst>
            </c:dLbl>
            <c:dLbl>
              <c:idx val="32"/>
              <c:layout>
                <c:manualLayout>
                  <c:x val="-2.7070447203257735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{5DE123C8-6165-4E4B-98CB-A48F908D0142}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BDA-46FE-8ADB-2F59362442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DA-46FE-8ADB-2F59362442D2}"/>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{E24118E0-8C20-4255-9B03-41D8696BF250}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3CB-4936-B306-4CE17D618D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{9E97DAFF-9A3D-4D58-A56F-C80E797AF2BA}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CB-4936-B306-4CE17D618D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{13ACA2B1-7B28-413F-8857-2C3BDDC72090}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CB-4936-B306-4CE17D618D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{C11CF317-7750-46CC-AA4B-08C64327B2A8}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CB-4936-B306-4CE17D618D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{82FD0101-0C1B-4A33-AEEE-5BCA289392C5}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CB-4936-B306-4CE17D618DF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{9E913DEA-20C7-44D8-A587-AC45A7856DF1}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3CB-4936-B306-4CE17D618DF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{140C14BB-24F6-4437-AD5C-299868ECCED8}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3CB-4936-B306-4CE17D618DF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{51A79F35-2B33-4B44-89FB-6917B358077B}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3CB-4936-B306-4CE17D618DF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{151E6CEC-4B6F-459A-90EE-0AE42F06E16E}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3CB-4936-B306-4CE17D618D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10.199999999999999</c:v>
                </c:pt>
                <c:pt idx="16">
                  <c:v>9.9</c:v>
                </c:pt>
                <c:pt idx="24">
                  <c:v>9.3000000000000007</c:v>
                </c:pt>
                <c:pt idx="32">
                  <c:v>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3CB-4936-B306-4CE17D618D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{6824C630-523F-46D8-9CBA-13ADA85CF1CE}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3CB-4936-B306-4CE17D618D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{65D33230-3984-4BA9-A069-1A82377DF6AD}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CB-4936-B306-4CE17D618D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{80484197-0FA5-4C54-BD33-5E10E71AD54E}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CB-4936-B306-4CE17D618D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{938DBE91-B4F2-4ACB-9604-CF75BA9F72C9}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CB-4936-B306-4CE17D618D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{5BD210C9-2E38-4CE5-9A3F-1C1AC03919D6}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CB-4936-B306-4CE17D618DF2}"/>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{EEBD8BE2-7E31-4683-BCF6-CC561D241DF7}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3CB-4936-B306-4CE17D618DF2}"/>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{3860FFE7-828E-4537-840E-F1BA7BBF1CA7}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3CB-4936-B306-4CE17D618DF2}"/>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{ED127754-F23D-4FF8-8D5C-DEE24565E525}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3CB-4936-B306-4CE17D618DF2}"/>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{E14D5533-0409-4FCD-9362-94B298E004BE}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3CB-4936-B306-4CE17D618D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3CB-4936-B306-4CE17D618DF2}"/>
            </c:ext>
          </c:extLst>
        </c:ser>
        <c:dLbls>
          <c:showLegendKey val="0"/>
          <c:showVal val="1"/>
          <c:showCatName val="0"/>
          <c:showSerName val="0"/>
          <c:showPercent val="0"/>
          <c:showBubbleSize val="0"/>
        </c:dLbls>
        <c:axId val="84219776"/>
        <c:axId val="84234240"/>
      </c:scatterChart>
      <c:valAx>
        <c:axId val="84219776"/>
        <c:scaling>
          <c:orientation val="maxMin"/>
          <c:max val="7.5"/>
          <c:min val="6.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鹿児島県宇検村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066B43D-2BCA-43E2-B0DD-BF52521C3F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A25A9C0-BB1B-44C9-9373-F10CF2F82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AFC0DC3-60BF-4B8F-BD83-1A4EF555F23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33F2931-0321-47BD-B66D-6CE0C9AA397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7748131-99DB-4794-8DA8-7A133149BCB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4BAE8BC-1933-441B-9AAC-A82740FF176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88E05E3-A1AB-495B-8800-37BFF222F6A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7632A76-5B72-4E7B-8397-ED614E79DC8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A3A0CA4-02A9-4F44-A300-09B5E0191C2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8868B46-6028-408A-B76E-412CFDE2D66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9C14E46-4E49-48CE-85A8-6765C9276F3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EC93D7C-104A-4DBB-979E-2C8C9D9D078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A59DC91-D126-43CF-B968-792A27D40EC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B035BF0-7DBA-4E98-A792-44CA8D5E77D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54AE265-39DA-4DD2-8BBB-390D02BB93A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5FA5CC2-362A-4698-A31B-ED1528BEE20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8679C05-6546-45BB-BCDD-91600C4C6C4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5EAA98C-47A6-4369-9C1B-55AB4A1AEC1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01D6C22-A0C9-494D-BFC1-3A5A6EA9D9C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ED8BD01-59CB-42F9-ACAC-74B80F78EDA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FD11F3D-898D-4646-BCA3-CD917AEE74E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793DAEA-DF1C-4050-96EF-0DA12FD6A73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
1,661
103.07
3,997,859
3,734,749
235,560
2,014,079
3,827,430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52B83A3-3150-4587-9BBD-3C698FAF42E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CCF55E1-144A-47A2-AE09-E7DF586B7F2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E43AC95-D23F-4DD5-91ED-58E85BE3314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737025D-1FD7-4286-AC24-943F712D47B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B865A3E-81FB-474B-ADA2-14E976FFA68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172FCC3-6E95-435A-A314-6EEE77FC15C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75C6EF2-E7C6-4B04-8C2A-52F60FB507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4B82697-4F54-42CA-B28B-E02F2D8D59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B9EF955-F85A-41F8-BFCB-5BAAC465D77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B0A11DA-B3F3-478E-A1E3-F217BA128B3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20D45B7-CCBB-450F-834A-BF3B380E98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ECD4D95-701C-43CB-AE5D-DA71497F6D9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889983C-CEC8-4BBA-A5C0-A69C1AC49F1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C880D30-1478-4680-9D27-7756EBAEEBD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70AC222-50D7-4EC5-B6E1-C238D63AD98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6811C88-A95D-4244-907C-EF08699FBF5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2101046-5247-40C3-84E6-ED4C848EA7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9CD8F81-1370-49F7-A78D-D1805C2D79E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FCE62EC-42DE-4FC2-92B1-18CD7D46201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6CEF05E-3E67-4514-8E38-B6D77D3CDF8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8A801CA-B614-4018-9D69-6582984888C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FBBF430-8BDD-41F1-BFD2-AFE599FB4CB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904F309-E7BB-43A6-BBF7-4E162561A56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8AA48D9-F6F9-4F4B-B434-317902E04FC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A5B0B1F-1020-4D67-87FD-710FFA796AA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DEB9740-2329-4B65-ACA2-57D3749DE36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072E3E9-B732-4630-A878-53FD308EF03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09C7923-FB07-4258-B7F0-492706F76E2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E042186-5504-4F5D-A872-466A2CAFA45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3B9BD93-145F-4A02-8BBC-8562A50BC10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465E2D6-A125-4DD7-85F3-A621D2AFFAA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71E6A56-5B03-46FC-945F-8BAA5345BC1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FA685D5-3F23-4DD2-AD4E-80FF2A451A4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3682F34-5D6E-42DA-93FD-216BC3EFBA3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BC1A5AF-E910-4D01-835E-9637E81DCB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それぞれの公共施設等について個別施設計画を策定済であり、当該計画に基づいた施設の維持管理を適切に進めている。個別施設計画策定に際して各施設の簡易的な老朽化状況の調査を行い施設ごとの使用可能年数を見積もっており、今後の対応年数の到達とともに更に償却率が高くなることが予想さ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33E19D7-CE9B-4A42-BF42-BCDE6A540FB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B16CC1A-E197-4573-B47D-745F57B73CE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E069EB8-5C7A-4CC0-B89C-57C0EDD403C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206A18E-E76F-4892-86C7-4019AF3644D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6D191DC-0D91-4FC2-A247-F40A53AFD56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46C67359-4790-446B-AEC9-B22A9227669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16C388A-F28F-440F-A069-CF43AEA8D16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E30E05F4-8899-43E9-BCA6-014D7769650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FFF76A2-E021-4111-BB1D-52DBF433742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9D49224D-B2E9-4345-B62A-B20C5955C30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E9EC51CF-593F-4F3F-B43A-B70E9B28EE8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60B68DA0-7C5F-4D5B-9B54-07E5BA88981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506790D-9714-4272-A5AC-B691DED0372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81941AF-629B-498A-A536-73A7A7F8C87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3A649AE9-25FB-413C-A302-3A68AE937C6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9510511F-976E-485B-8E72-DF17AB5EDED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CDEC70D-B028-4245-9F2D-92A4C9C55F0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2869D2C-D911-45F9-82D6-2D5330AA4D8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B677632C-2EB5-4457-B931-8492B2479BCF}"/>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A9B9A321-9514-44EE-9A71-EA1447A6EB12}"/>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EEB353DF-BA72-4FDB-8DF0-D4C5DDBBAC8A}"/>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29C7D15C-AF27-4B40-96AC-0397DF6DD336}"/>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E081FD5B-C294-4BC7-A9A0-BF29BD17E5F8}"/>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89742178-75AC-41E1-8345-9359AC030B34}"/>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A890CDD9-F5CD-4B6B-B3FC-15E1B255C9F1}"/>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a:extLst>
            <a:ext uri="{FF2B5EF4-FFF2-40B4-BE49-F238E27FC236}">
              <a16:creationId xmlns:a16="http://schemas.microsoft.com/office/drawing/2014/main" id="{714CC6BF-5DC3-46D5-8C6A-65929C927909}"/>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96C16DA2-FDDE-4BF9-8D73-F6830482DBF0}"/>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A2BD8481-F9F1-4D38-B216-5FFE9FD2392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a:extLst>
            <a:ext uri="{FF2B5EF4-FFF2-40B4-BE49-F238E27FC236}">
              <a16:creationId xmlns:a16="http://schemas.microsoft.com/office/drawing/2014/main" id="{A024A984-BF85-4601-B656-343CCBB73130}"/>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5EA6A21-5463-4181-A782-8732E73E16C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F222773-AFD1-4B16-9E88-83390647325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DE5A5F8-5C5B-44C0-AC79-B7153179431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34D95C9-00D7-4BEC-9555-556371C565E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E3AA094-3FA0-47D7-ACE2-D81CD8B95E4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37647</xdr:rowOff>
    </xdr:from>
    <xdr:to>
      <xdr:col>23</xdr:col>
      <xdr:colOff>136525</xdr:colOff>
      <xdr:row>29</xdr:row>
      <xdr:rowOff>139247</xdr:rowOff>
    </xdr:to>
    <xdr:sp macro="" textlink="">
      <xdr:nvSpPr>
        <xdr:cNvPr id="93" name="楕円 92">
          <a:extLst>
            <a:ext uri="{FF2B5EF4-FFF2-40B4-BE49-F238E27FC236}">
              <a16:creationId xmlns:a16="http://schemas.microsoft.com/office/drawing/2014/main" id="{39B3B0CA-32DE-4ACD-B03D-F3FE70D73EC1}"/>
            </a:ext>
          </a:extLst>
        </xdr:cNvPr>
        <xdr:cNvSpPr/>
      </xdr:nvSpPr>
      <xdr:spPr>
        <a:xfrm>
          <a:off x="4711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60524</xdr:rowOff>
    </xdr:from>
    <xdr:ext cx="405111" cy="259045"/>
    <xdr:sp macro="" textlink="">
      <xdr:nvSpPr>
        <xdr:cNvPr id="94" name="有形固定資産減価償却率該当値テキスト">
          <a:extLst>
            <a:ext uri="{FF2B5EF4-FFF2-40B4-BE49-F238E27FC236}">
              <a16:creationId xmlns:a16="http://schemas.microsoft.com/office/drawing/2014/main" id="{95E679BD-143A-487A-A59D-05CD1A59B006}"/>
            </a:ext>
          </a:extLst>
        </xdr:cNvPr>
        <xdr:cNvSpPr txBox="1"/>
      </xdr:nvSpPr>
      <xdr:spPr>
        <a:xfrm>
          <a:off x="4813300"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95" name="楕円 94">
          <a:extLst>
            <a:ext uri="{FF2B5EF4-FFF2-40B4-BE49-F238E27FC236}">
              <a16:creationId xmlns:a16="http://schemas.microsoft.com/office/drawing/2014/main" id="{A6521D3F-6833-4B22-B3F1-30B0A2683364}"/>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88447</xdr:rowOff>
    </xdr:to>
    <xdr:cxnSp macro="">
      <xdr:nvCxnSpPr>
        <xdr:cNvPr id="96" name="直線コネクタ 95">
          <a:extLst>
            <a:ext uri="{FF2B5EF4-FFF2-40B4-BE49-F238E27FC236}">
              <a16:creationId xmlns:a16="http://schemas.microsoft.com/office/drawing/2014/main" id="{01AAD2DB-66C4-46CA-BB40-1EEFCE0EDFDC}"/>
            </a:ext>
          </a:extLst>
        </xdr:cNvPr>
        <xdr:cNvCxnSpPr/>
      </xdr:nvCxnSpPr>
      <xdr:spPr>
        <a:xfrm>
          <a:off x="4051300" y="5795010"/>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128905</xdr:rowOff>
    </xdr:from>
    <xdr:to>
      <xdr:col>15</xdr:col>
      <xdr:colOff>187325</xdr:colOff>
      <xdr:row>29</xdr:row>
      <xdr:rowOff>59055</xdr:rowOff>
    </xdr:to>
    <xdr:sp macro="" textlink="">
      <xdr:nvSpPr>
        <xdr:cNvPr id="97" name="楕円 96">
          <a:extLst>
            <a:ext uri="{FF2B5EF4-FFF2-40B4-BE49-F238E27FC236}">
              <a16:creationId xmlns:a16="http://schemas.microsoft.com/office/drawing/2014/main" id="{59812D0F-C959-4DCB-BBAC-FAFEC2932BB4}"/>
            </a:ext>
          </a:extLst>
        </xdr:cNvPr>
        <xdr:cNvSpPr/>
      </xdr:nvSpPr>
      <xdr:spPr>
        <a:xfrm>
          <a:off x="323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51435</xdr:rowOff>
    </xdr:to>
    <xdr:cxnSp macro="">
      <xdr:nvCxnSpPr>
        <xdr:cNvPr id="98" name="直線コネクタ 97">
          <a:extLst>
            <a:ext uri="{FF2B5EF4-FFF2-40B4-BE49-F238E27FC236}">
              <a16:creationId xmlns:a16="http://schemas.microsoft.com/office/drawing/2014/main" id="{BA13CFB9-AF9E-4912-852D-69B7C0F26465}"/>
            </a:ext>
          </a:extLst>
        </xdr:cNvPr>
        <xdr:cNvCxnSpPr/>
      </xdr:nvCxnSpPr>
      <xdr:spPr>
        <a:xfrm>
          <a:off x="3289300" y="57518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144326</xdr:rowOff>
    </xdr:from>
    <xdr:to>
      <xdr:col>11</xdr:col>
      <xdr:colOff>187325</xdr:colOff>
      <xdr:row>29</xdr:row>
      <xdr:rowOff>74476</xdr:rowOff>
    </xdr:to>
    <xdr:sp macro="" textlink="">
      <xdr:nvSpPr>
        <xdr:cNvPr id="99" name="楕円 98">
          <a:extLst>
            <a:ext uri="{FF2B5EF4-FFF2-40B4-BE49-F238E27FC236}">
              <a16:creationId xmlns:a16="http://schemas.microsoft.com/office/drawing/2014/main" id="{A90245B5-1C81-4B0C-90CA-4944BA38FD1A}"/>
            </a:ext>
          </a:extLst>
        </xdr:cNvPr>
        <xdr:cNvSpPr/>
      </xdr:nvSpPr>
      <xdr:spPr>
        <a:xfrm>
          <a:off x="2476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23676</xdr:rowOff>
    </xdr:to>
    <xdr:cxnSp macro="">
      <xdr:nvCxnSpPr>
        <xdr:cNvPr id="100" name="直線コネクタ 99">
          <a:extLst>
            <a:ext uri="{FF2B5EF4-FFF2-40B4-BE49-F238E27FC236}">
              <a16:creationId xmlns:a16="http://schemas.microsoft.com/office/drawing/2014/main" id="{5DE09A1A-929B-4729-89CB-3AA1CA610537}"/>
            </a:ext>
          </a:extLst>
        </xdr:cNvPr>
        <xdr:cNvCxnSpPr/>
      </xdr:nvCxnSpPr>
      <xdr:spPr>
        <a:xfrm flipV="1">
          <a:off x="2527300" y="5751830"/>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116568</xdr:rowOff>
    </xdr:from>
    <xdr:to>
      <xdr:col>7</xdr:col>
      <xdr:colOff>187325</xdr:colOff>
      <xdr:row>29</xdr:row>
      <xdr:rowOff>46718</xdr:rowOff>
    </xdr:to>
    <xdr:sp macro="" textlink="">
      <xdr:nvSpPr>
        <xdr:cNvPr id="101" name="楕円 100">
          <a:extLst>
            <a:ext uri="{FF2B5EF4-FFF2-40B4-BE49-F238E27FC236}">
              <a16:creationId xmlns:a16="http://schemas.microsoft.com/office/drawing/2014/main" id="{BCA02C6E-4DB9-4DC6-BA75-BFDC4D290454}"/>
            </a:ext>
          </a:extLst>
        </xdr:cNvPr>
        <xdr:cNvSpPr/>
      </xdr:nvSpPr>
      <xdr:spPr>
        <a:xfrm>
          <a:off x="1714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167368</xdr:rowOff>
    </xdr:from>
    <xdr:to>
      <xdr:col>11</xdr:col>
      <xdr:colOff>136525</xdr:colOff>
      <xdr:row>29</xdr:row>
      <xdr:rowOff>23676</xdr:rowOff>
    </xdr:to>
    <xdr:cxnSp macro="">
      <xdr:nvCxnSpPr>
        <xdr:cNvPr id="102" name="直線コネクタ 101">
          <a:extLst>
            <a:ext uri="{FF2B5EF4-FFF2-40B4-BE49-F238E27FC236}">
              <a16:creationId xmlns:a16="http://schemas.microsoft.com/office/drawing/2014/main" id="{3616655D-443A-434B-A78E-18FA98BB557C}"/>
            </a:ext>
          </a:extLst>
        </xdr:cNvPr>
        <xdr:cNvCxnSpPr/>
      </xdr:nvCxnSpPr>
      <xdr:spPr>
        <a:xfrm>
          <a:off x="1765300" y="573949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103" name="n_1aveValue有形固定資産減価償却率">
          <a:extLst>
            <a:ext uri="{FF2B5EF4-FFF2-40B4-BE49-F238E27FC236}">
              <a16:creationId xmlns:a16="http://schemas.microsoft.com/office/drawing/2014/main" id="{9D1FC176-50C6-465F-A7BB-7B0F4F8D3493}"/>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B57D74C5-FCB6-4DDE-B1D9-35EB836EE61F}"/>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id="{D9046047-E3FB-4FF9-B2BA-C499580BB590}"/>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105699</xdr:rowOff>
    </xdr:from>
    <xdr:ext cx="405111" cy="259045"/>
    <xdr:sp macro="" textlink="">
      <xdr:nvSpPr>
        <xdr:cNvPr id="106" name="n_4aveValue有形固定資産減価償却率">
          <a:extLst>
            <a:ext uri="{FF2B5EF4-FFF2-40B4-BE49-F238E27FC236}">
              <a16:creationId xmlns:a16="http://schemas.microsoft.com/office/drawing/2014/main" id="{91E313B5-61D8-44D0-9FED-3FF6C2DB69B9}"/>
            </a:ext>
          </a:extLst>
        </xdr:cNvPr>
        <xdr:cNvSpPr txBox="1"/>
      </xdr:nvSpPr>
      <xdr:spPr>
        <a:xfrm>
          <a:off x="1562744" y="584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7" name="n_1mainValue有形固定資産減価償却率">
          <a:extLst>
            <a:ext uri="{FF2B5EF4-FFF2-40B4-BE49-F238E27FC236}">
              <a16:creationId xmlns:a16="http://schemas.microsoft.com/office/drawing/2014/main" id="{CF0BCB5D-2F13-4B24-92E6-0D1E9C23AEFF}"/>
            </a:ext>
          </a:extLst>
        </xdr:cNvPr>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108" name="n_2mainValue有形固定資産減価償却率">
          <a:extLst>
            <a:ext uri="{FF2B5EF4-FFF2-40B4-BE49-F238E27FC236}">
              <a16:creationId xmlns:a16="http://schemas.microsoft.com/office/drawing/2014/main" id="{625CC385-E46D-4461-9927-0883E48D00D3}"/>
            </a:ext>
          </a:extLst>
        </xdr:cNvPr>
        <xdr:cNvSpPr txBox="1"/>
      </xdr:nvSpPr>
      <xdr:spPr>
        <a:xfrm>
          <a:off x="3086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91003</xdr:rowOff>
    </xdr:from>
    <xdr:ext cx="405111" cy="259045"/>
    <xdr:sp macro="" textlink="">
      <xdr:nvSpPr>
        <xdr:cNvPr id="109" name="n_3mainValue有形固定資産減価償却率">
          <a:extLst>
            <a:ext uri="{FF2B5EF4-FFF2-40B4-BE49-F238E27FC236}">
              <a16:creationId xmlns:a16="http://schemas.microsoft.com/office/drawing/2014/main" id="{7BC973C4-7AA1-4974-8560-BB99E4BFD326}"/>
            </a:ext>
          </a:extLst>
        </xdr:cNvPr>
        <xdr:cNvSpPr txBox="1"/>
      </xdr:nvSpPr>
      <xdr:spPr>
        <a:xfrm>
          <a:off x="23247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63245</xdr:rowOff>
    </xdr:from>
    <xdr:ext cx="405111" cy="259045"/>
    <xdr:sp macro="" textlink="">
      <xdr:nvSpPr>
        <xdr:cNvPr id="110" name="n_4mainValue有形固定資産減価償却率">
          <a:extLst>
            <a:ext uri="{FF2B5EF4-FFF2-40B4-BE49-F238E27FC236}">
              <a16:creationId xmlns:a16="http://schemas.microsoft.com/office/drawing/2014/main" id="{A3D74910-4E11-4804-B678-C3FEAF2AC430}"/>
            </a:ext>
          </a:extLst>
        </xdr:cNvPr>
        <xdr:cNvSpPr txBox="1"/>
      </xdr:nvSpPr>
      <xdr:spPr>
        <a:xfrm>
          <a:off x="1562744"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A404E071-A2DA-4F1C-99AD-CA8DB58D490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24A1CB5A-DB6F-4E45-BDFD-609EC635C79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50B837DE-8322-496C-AD3C-2050CD9997C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4555D3-4C7A-4000-AC25-3902AEE2BC0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E398357-22F3-484F-B396-6E6983AE74C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5C57F5B7-FA52-4A05-BB1A-C95C0CB032E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A929E6F6-BAB5-43AF-A950-24DC724E032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A6EB057-ECDD-414F-8169-53020FD0CD2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7535FA17-BC9F-4D59-BA83-B806419CAFC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81D2DCFA-5944-4C71-8DD7-6732D370766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219D3E3-C335-497C-B63E-E2A09793ED3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5CE27B3-5A8E-41C9-AF81-E9AA0FC7C3E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52C6AA1-EC88-4B60-A28B-8C11D1547B4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より比率は減少したが、類似団体と比較し債務償還比率が高くなっている主な要因としては、職員数が多く人件費が高い水準となっているためである。今後も業務の適切な遂行・住民サービスを低下させることなく職員数を削減できるか検討しコストの低減を図る。また、新規発行地方債の抑制による地方債残高の削減に努め、債務償還比率の減少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65956124-6B64-461B-B39B-2011720DF91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E118645F-FF5D-4BEF-80EA-9888EA468C8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764B2B9-1FEA-4C20-B305-5280EC7194F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52821C64-36B3-497D-98F9-ACDDF51CC4F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138436EB-C4DC-4D57-9FF2-88C33C543C57}"/>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3F54B1F-9259-4BC0-B068-1FA96B6EC49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194B2F27-69B6-4FC7-BFD5-F3968823F08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6190D7D7-6005-40B5-8A3B-95F7CE8F8DF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B55DA16F-C537-491A-8B4B-F04978155CE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F342A686-34E9-47E7-B191-1258A177A75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47363337-8CE7-4D03-8706-348902346FC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C034AF8D-F962-41CD-8BE8-9F39054DC66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6DA1972-12D0-41A5-ADAB-AEB05D7CE4D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529D2F0-FC60-4EE0-9FBE-948CA6ED7FB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B289B04-7664-4104-AD90-1844878134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DCD571BC-9B10-45B7-A90C-34BE0FE304DF}"/>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FCFF75C5-486A-4D9E-8BB0-D9AA88C90DEA}"/>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38923072-0293-49B8-AD78-716A0EAC243B}"/>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D9621A73-42A6-4EC1-AB1F-562F0F5F32A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A57FBD86-8198-4E1C-AA78-C14E97888B1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9BFEDB02-8C17-48CC-AFD4-2119BF7484AD}"/>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84A8CDFC-AFB3-4420-A777-CBAF5195DC56}"/>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38C5C04B-DC1C-4DE7-9768-F77F2047BEF3}"/>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BFDC01A5-4567-4056-BE99-633A943A8055}"/>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6AD335E4-65A8-42B4-B84C-12C05D9FEBF8}"/>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6DCBD640-ECA1-4764-B51C-EA6ED9C0FD3E}"/>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ADBEDF8-152E-42CC-9A3B-228EB2211A3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E9B8136-292F-4C31-87B4-BB83252B7B3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2BC914A-0A22-41F7-8BE3-12E46B862F6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42BE91D0-8A5B-4BF9-9DCD-A9E65118A4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5DBD7D0-0FD5-4B55-A5E2-B8B39036BC2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36449</xdr:rowOff>
    </xdr:from>
    <xdr:to>
      <xdr:col>76</xdr:col>
      <xdr:colOff>73025</xdr:colOff>
      <xdr:row>30</xdr:row>
      <xdr:rowOff>138049</xdr:rowOff>
    </xdr:to>
    <xdr:sp macro="" textlink="">
      <xdr:nvSpPr>
        <xdr:cNvPr id="155" name="楕円 154">
          <a:extLst>
            <a:ext uri="{FF2B5EF4-FFF2-40B4-BE49-F238E27FC236}">
              <a16:creationId xmlns:a16="http://schemas.microsoft.com/office/drawing/2014/main" id="{575F659B-F16E-40D9-95AB-AFC9F1FDF2FF}"/>
            </a:ext>
          </a:extLst>
        </xdr:cNvPr>
        <xdr:cNvSpPr/>
      </xdr:nvSpPr>
      <xdr:spPr>
        <a:xfrm>
          <a:off x="147447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14876</xdr:rowOff>
    </xdr:from>
    <xdr:ext cx="469744" cy="259045"/>
    <xdr:sp macro="" textlink="">
      <xdr:nvSpPr>
        <xdr:cNvPr id="156" name="債務償還比率該当値テキスト">
          <a:extLst>
            <a:ext uri="{FF2B5EF4-FFF2-40B4-BE49-F238E27FC236}">
              <a16:creationId xmlns:a16="http://schemas.microsoft.com/office/drawing/2014/main" id="{FB755805-5082-467E-A2C7-EE0225DFEDBE}"/>
            </a:ext>
          </a:extLst>
        </xdr:cNvPr>
        <xdr:cNvSpPr txBox="1"/>
      </xdr:nvSpPr>
      <xdr:spPr>
        <a:xfrm>
          <a:off x="14846300" y="59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100690</xdr:rowOff>
    </xdr:from>
    <xdr:to>
      <xdr:col>72</xdr:col>
      <xdr:colOff>123825</xdr:colOff>
      <xdr:row>32</xdr:row>
      <xdr:rowOff>30840</xdr:rowOff>
    </xdr:to>
    <xdr:sp macro="" textlink="">
      <xdr:nvSpPr>
        <xdr:cNvPr id="157" name="楕円 156">
          <a:extLst>
            <a:ext uri="{FF2B5EF4-FFF2-40B4-BE49-F238E27FC236}">
              <a16:creationId xmlns:a16="http://schemas.microsoft.com/office/drawing/2014/main" id="{C289942A-61D6-4E8E-823C-B7A100D1224F}"/>
            </a:ext>
          </a:extLst>
        </xdr:cNvPr>
        <xdr:cNvSpPr/>
      </xdr:nvSpPr>
      <xdr:spPr>
        <a:xfrm>
          <a:off x="14033500" y="61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87249</xdr:rowOff>
    </xdr:from>
    <xdr:to>
      <xdr:col>76</xdr:col>
      <xdr:colOff>22225</xdr:colOff>
      <xdr:row>31</xdr:row>
      <xdr:rowOff>151490</xdr:rowOff>
    </xdr:to>
    <xdr:cxnSp macro="">
      <xdr:nvCxnSpPr>
        <xdr:cNvPr id="158" name="直線コネクタ 157">
          <a:extLst>
            <a:ext uri="{FF2B5EF4-FFF2-40B4-BE49-F238E27FC236}">
              <a16:creationId xmlns:a16="http://schemas.microsoft.com/office/drawing/2014/main" id="{64341221-CC52-437B-88D5-44F14E34155D}"/>
            </a:ext>
          </a:extLst>
        </xdr:cNvPr>
        <xdr:cNvCxnSpPr/>
      </xdr:nvCxnSpPr>
      <xdr:spPr>
        <a:xfrm flipV="1">
          <a:off x="14084300" y="6002274"/>
          <a:ext cx="711200" cy="2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122460</xdr:rowOff>
    </xdr:from>
    <xdr:to>
      <xdr:col>68</xdr:col>
      <xdr:colOff>123825</xdr:colOff>
      <xdr:row>32</xdr:row>
      <xdr:rowOff>52610</xdr:rowOff>
    </xdr:to>
    <xdr:sp macro="" textlink="">
      <xdr:nvSpPr>
        <xdr:cNvPr id="159" name="楕円 158">
          <a:extLst>
            <a:ext uri="{FF2B5EF4-FFF2-40B4-BE49-F238E27FC236}">
              <a16:creationId xmlns:a16="http://schemas.microsoft.com/office/drawing/2014/main" id="{4FB05929-DE43-4566-A27D-729882A452DD}"/>
            </a:ext>
          </a:extLst>
        </xdr:cNvPr>
        <xdr:cNvSpPr/>
      </xdr:nvSpPr>
      <xdr:spPr>
        <a:xfrm>
          <a:off x="13271500" y="62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151490</xdr:rowOff>
    </xdr:from>
    <xdr:to>
      <xdr:col>72</xdr:col>
      <xdr:colOff>73025</xdr:colOff>
      <xdr:row>32</xdr:row>
      <xdr:rowOff>1810</xdr:rowOff>
    </xdr:to>
    <xdr:cxnSp macro="">
      <xdr:nvCxnSpPr>
        <xdr:cNvPr id="160" name="直線コネクタ 159">
          <a:extLst>
            <a:ext uri="{FF2B5EF4-FFF2-40B4-BE49-F238E27FC236}">
              <a16:creationId xmlns:a16="http://schemas.microsoft.com/office/drawing/2014/main" id="{868CE31A-2C20-4405-8FC6-675399824AB9}"/>
            </a:ext>
          </a:extLst>
        </xdr:cNvPr>
        <xdr:cNvCxnSpPr/>
      </xdr:nvCxnSpPr>
      <xdr:spPr>
        <a:xfrm flipV="1">
          <a:off x="13322300" y="6237965"/>
          <a:ext cx="762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82698</xdr:rowOff>
    </xdr:from>
    <xdr:to>
      <xdr:col>64</xdr:col>
      <xdr:colOff>123825</xdr:colOff>
      <xdr:row>32</xdr:row>
      <xdr:rowOff>12848</xdr:rowOff>
    </xdr:to>
    <xdr:sp macro="" textlink="">
      <xdr:nvSpPr>
        <xdr:cNvPr id="161" name="楕円 160">
          <a:extLst>
            <a:ext uri="{FF2B5EF4-FFF2-40B4-BE49-F238E27FC236}">
              <a16:creationId xmlns:a16="http://schemas.microsoft.com/office/drawing/2014/main" id="{D48F5D15-F30E-4D5A-ADA5-C2B6C2AACF76}"/>
            </a:ext>
          </a:extLst>
        </xdr:cNvPr>
        <xdr:cNvSpPr/>
      </xdr:nvSpPr>
      <xdr:spPr>
        <a:xfrm>
          <a:off x="12509500" y="61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133498</xdr:rowOff>
    </xdr:from>
    <xdr:to>
      <xdr:col>68</xdr:col>
      <xdr:colOff>73025</xdr:colOff>
      <xdr:row>32</xdr:row>
      <xdr:rowOff>1810</xdr:rowOff>
    </xdr:to>
    <xdr:cxnSp macro="">
      <xdr:nvCxnSpPr>
        <xdr:cNvPr id="162" name="直線コネクタ 161">
          <a:extLst>
            <a:ext uri="{FF2B5EF4-FFF2-40B4-BE49-F238E27FC236}">
              <a16:creationId xmlns:a16="http://schemas.microsoft.com/office/drawing/2014/main" id="{03A6D9B7-8506-4C5C-BAC8-9F35DEFDE2DD}"/>
            </a:ext>
          </a:extLst>
        </xdr:cNvPr>
        <xdr:cNvCxnSpPr/>
      </xdr:nvCxnSpPr>
      <xdr:spPr>
        <a:xfrm>
          <a:off x="12560300" y="6219973"/>
          <a:ext cx="762000" cy="3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170847</xdr:rowOff>
    </xdr:from>
    <xdr:to>
      <xdr:col>60</xdr:col>
      <xdr:colOff>123825</xdr:colOff>
      <xdr:row>31</xdr:row>
      <xdr:rowOff>100997</xdr:rowOff>
    </xdr:to>
    <xdr:sp macro="" textlink="">
      <xdr:nvSpPr>
        <xdr:cNvPr id="163" name="楕円 162">
          <a:extLst>
            <a:ext uri="{FF2B5EF4-FFF2-40B4-BE49-F238E27FC236}">
              <a16:creationId xmlns:a16="http://schemas.microsoft.com/office/drawing/2014/main" id="{81762BA7-EEEE-46A7-8C87-A81FC7B8E29E}"/>
            </a:ext>
          </a:extLst>
        </xdr:cNvPr>
        <xdr:cNvSpPr/>
      </xdr:nvSpPr>
      <xdr:spPr>
        <a:xfrm>
          <a:off x="11747500" y="608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50197</xdr:rowOff>
    </xdr:from>
    <xdr:to>
      <xdr:col>64</xdr:col>
      <xdr:colOff>73025</xdr:colOff>
      <xdr:row>31</xdr:row>
      <xdr:rowOff>133498</xdr:rowOff>
    </xdr:to>
    <xdr:cxnSp macro="">
      <xdr:nvCxnSpPr>
        <xdr:cNvPr id="164" name="直線コネクタ 163">
          <a:extLst>
            <a:ext uri="{FF2B5EF4-FFF2-40B4-BE49-F238E27FC236}">
              <a16:creationId xmlns:a16="http://schemas.microsoft.com/office/drawing/2014/main" id="{7C03AFE8-1F53-4EBA-A1D1-6F2328AE4701}"/>
            </a:ext>
          </a:extLst>
        </xdr:cNvPr>
        <xdr:cNvCxnSpPr/>
      </xdr:nvCxnSpPr>
      <xdr:spPr>
        <a:xfrm>
          <a:off x="11798300" y="6136672"/>
          <a:ext cx="762000" cy="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051E865A-F839-4A9E-95B7-68A3E485D1C9}"/>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237111A9-6918-4FA3-9077-A00EBDE6E70E}"/>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a:extLst>
            <a:ext uri="{FF2B5EF4-FFF2-40B4-BE49-F238E27FC236}">
              <a16:creationId xmlns:a16="http://schemas.microsoft.com/office/drawing/2014/main" id="{9BFBA7A1-C10F-4DE9-B618-B4B936D09245}"/>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C579307B-FADB-4F65-BAE1-9B2E771A46D5}"/>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21967</xdr:rowOff>
    </xdr:from>
    <xdr:ext cx="469744" cy="259045"/>
    <xdr:sp macro="" textlink="">
      <xdr:nvSpPr>
        <xdr:cNvPr id="169" name="n_1mainValue債務償還比率">
          <a:extLst>
            <a:ext uri="{FF2B5EF4-FFF2-40B4-BE49-F238E27FC236}">
              <a16:creationId xmlns:a16="http://schemas.microsoft.com/office/drawing/2014/main" id="{0EE0F7C8-F798-4420-9AB6-68E72EBD06DE}"/>
            </a:ext>
          </a:extLst>
        </xdr:cNvPr>
        <xdr:cNvSpPr txBox="1"/>
      </xdr:nvSpPr>
      <xdr:spPr>
        <a:xfrm>
          <a:off x="13836727" y="627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43737</xdr:rowOff>
    </xdr:from>
    <xdr:ext cx="469744" cy="259045"/>
    <xdr:sp macro="" textlink="">
      <xdr:nvSpPr>
        <xdr:cNvPr id="170" name="n_2mainValue債務償還比率">
          <a:extLst>
            <a:ext uri="{FF2B5EF4-FFF2-40B4-BE49-F238E27FC236}">
              <a16:creationId xmlns:a16="http://schemas.microsoft.com/office/drawing/2014/main" id="{39B42969-0AF9-4AF7-8DF0-C3E30C86FE60}"/>
            </a:ext>
          </a:extLst>
        </xdr:cNvPr>
        <xdr:cNvSpPr txBox="1"/>
      </xdr:nvSpPr>
      <xdr:spPr>
        <a:xfrm>
          <a:off x="13087427" y="630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3975</xdr:rowOff>
    </xdr:from>
    <xdr:ext cx="469744" cy="259045"/>
    <xdr:sp macro="" textlink="">
      <xdr:nvSpPr>
        <xdr:cNvPr id="171" name="n_3mainValue債務償還比率">
          <a:extLst>
            <a:ext uri="{FF2B5EF4-FFF2-40B4-BE49-F238E27FC236}">
              <a16:creationId xmlns:a16="http://schemas.microsoft.com/office/drawing/2014/main" id="{EA0F0799-45C1-44A7-8913-B0FD1AE51490}"/>
            </a:ext>
          </a:extLst>
        </xdr:cNvPr>
        <xdr:cNvSpPr txBox="1"/>
      </xdr:nvSpPr>
      <xdr:spPr>
        <a:xfrm>
          <a:off x="12325427" y="626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92124</xdr:rowOff>
    </xdr:from>
    <xdr:ext cx="469744" cy="259045"/>
    <xdr:sp macro="" textlink="">
      <xdr:nvSpPr>
        <xdr:cNvPr id="172" name="n_4mainValue債務償還比率">
          <a:extLst>
            <a:ext uri="{FF2B5EF4-FFF2-40B4-BE49-F238E27FC236}">
              <a16:creationId xmlns:a16="http://schemas.microsoft.com/office/drawing/2014/main" id="{C8283F2F-E192-454A-832E-2C905A93B2F9}"/>
            </a:ext>
          </a:extLst>
        </xdr:cNvPr>
        <xdr:cNvSpPr txBox="1"/>
      </xdr:nvSpPr>
      <xdr:spPr>
        <a:xfrm>
          <a:off x="11563427" y="617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CB982AF2-F28A-4D28-9CCE-472A3CAB829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33D5668-EAC5-44A3-A0AB-C484967ECA9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941ADE5-444F-4203-9026-E56E4638B39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A8BFE7D-56D0-4AB2-B766-0D4EDEA1EC8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C14EAD9D-1B98-4B38-BCCB-A7142135E98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F303295-A9B9-415B-AFB5-92689C64B75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60C1CA-9B92-4816-B12C-0ACAE0874F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8917A2-7DAE-4F45-AD54-6FDE243C4C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7C15E6-EFA3-409F-B70C-F7727E586A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E97920-EB38-436F-BB7C-379EFCC1AA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459520-2195-49AF-9B58-DB92B011AB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542454-AC7E-4EE1-95CC-C1A63AE22D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86ADEB-4B04-419B-A628-90DC40FD9A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B7B640-DD3B-43B0-908F-ED4F2F71A9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A79157-3A38-489F-B5A1-5F429FE4F9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44681A-F8AC-4F12-96F9-BF39AB085E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
1,661
103.07
3,997,859
3,734,749
235,560
2,014,079
3,827,430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261AEF-171E-47DD-A680-CA50B96F2B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37FEA0-B095-4F04-B7F5-1663CF0335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1EE922-544D-41E6-8617-E8D0B510F4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FC4ADA-7623-464F-AA6F-CEA047ED5B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481F12B-23DB-4E2F-AB6D-690ED9F9EE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58E9BB6-CBF8-4651-BFAE-E7B9ECE942D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C4DBB5-A629-4324-8D58-CC5904453F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B238D3-2700-40EA-8210-419BA701713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B5BD11-E7E4-4293-9518-57E90303614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813212-23BA-4DA8-9A56-CA65756101F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C4458A-71B5-4DC4-9FC7-ADDC815E59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0DCB31-85DB-4C75-8A50-0F15242EA2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340FAD-247E-406B-B68B-28FE4B2A215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5AB26D-E8E3-43B2-A30E-9AE1FB6F60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78A780-4B7C-4CBA-83A6-00173195A5A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05DEDC-D1CB-4F75-93D9-F987130904E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82C1E2D-7812-4502-B37F-E49E07A0AC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ADCA44-9E2B-4828-98E3-4C99C49061C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DB9B56-952F-4BDB-A2BC-4AE4B4ECFB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068E232-1D9F-4E91-8FF8-AAEE6D4B2A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2D2349-2431-483A-B897-29223A2BF50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6EA1CF-DA25-40D8-857F-A31533F011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424952-85C6-440B-92CD-BF7DF3B771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338F28-1ECE-407C-9D22-B0A18187E1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724C40-3280-4912-B265-C9BA17F45A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C565134-99DA-4F77-B604-B29A1A0D10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79E4F0-9962-4683-9871-43211BAA95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5391FD-3C9B-4AB0-9664-76308D2E58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825F88-059E-4A7E-BC30-A90B56BB7EC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DC0C72-BE67-4FD7-BE9B-8F236E94F6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F349B9-B4DD-4A31-BC2E-17549BF14B6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9FED665-CB0B-4339-9D79-B6E23F1F23F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E862FFA-87AE-466C-8077-E9FBD7F2F0A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A7E0600-573E-4313-A0DF-2BCCD789C8B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488C124-FDCA-4688-9931-E812F261280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707404A-EDAB-40D3-9F16-7986EBC68FE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EE53924-A215-47C6-8B84-786A5E0EA04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53C4DCE-94CA-4411-A674-EC02A8EBB1F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359E7D4-1A8B-4EA8-AB61-0D598E52922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D4A7A06-2064-401F-98FD-940E1E21C31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924E90-0227-40B8-92EB-A8019FCB135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D97F2C3-FA2F-4299-B0A6-E6935FEE59A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53F2685-F58A-4369-8330-684D39AE7CB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212E33F-F540-4D8C-8E43-1229F014D6D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1978B51-BC27-4FC1-BACD-2A2E170AF6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73457D7-5C48-4B83-BEDA-31B5386EAEA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59907D7-C582-4761-8CA8-88ED9240045F}"/>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FA9610AD-1213-4335-AC3F-41FCCA7C708C}"/>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354C4A93-5F14-4C90-B11B-512347081A13}"/>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3C549410-B200-4354-B573-FF9E9ACE6A76}"/>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571215E3-3FB7-4D1B-8065-3821B71AEA69}"/>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C159A393-0A95-474D-8526-729A3FCDD0E5}"/>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861EE095-6E97-4408-898D-B8ECFA04BC96}"/>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6CCA19B4-1FC4-4BCF-B484-ED45073B40DA}"/>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8AECB1F-32A3-4F9A-AE48-82A946F80AE7}"/>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6F7E3F19-9030-42AB-8A4E-9687C141035B}"/>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7CC1CC87-9CB6-468D-AC0B-DB7542B74A0A}"/>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E9FB804-974E-4AB6-97D6-0B0D7BCCC3F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534BF4-F5DA-410E-A26D-8BFF3CEEFCE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B8EFFB-2A9D-4A2E-9E42-71F8026776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BEDF58-FEE8-4F45-90C3-FC074030BDA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3185252-37E0-460C-9471-B7569EDC4DA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74" name="楕円 73">
          <a:extLst>
            <a:ext uri="{FF2B5EF4-FFF2-40B4-BE49-F238E27FC236}">
              <a16:creationId xmlns:a16="http://schemas.microsoft.com/office/drawing/2014/main" id="{78C00E85-892F-4F89-A359-20C4F4A46A26}"/>
            </a:ext>
          </a:extLst>
        </xdr:cNvPr>
        <xdr:cNvSpPr/>
      </xdr:nvSpPr>
      <xdr:spPr>
        <a:xfrm>
          <a:off x="4584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121755</xdr:rowOff>
    </xdr:from>
    <xdr:ext cx="405111" cy="259045"/>
    <xdr:sp macro="" textlink="">
      <xdr:nvSpPr>
        <xdr:cNvPr id="75" name="【道路】&#10;有形固定資産減価償却率該当値テキスト">
          <a:extLst>
            <a:ext uri="{FF2B5EF4-FFF2-40B4-BE49-F238E27FC236}">
              <a16:creationId xmlns:a16="http://schemas.microsoft.com/office/drawing/2014/main" id="{A999E8DB-7699-4270-85D0-A3EBF0848DEA}"/>
            </a:ext>
          </a:extLst>
        </xdr:cNvPr>
        <xdr:cNvSpPr txBox="1"/>
      </xdr:nvSpPr>
      <xdr:spPr>
        <a:xfrm>
          <a:off x="4673600"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67854</xdr:rowOff>
    </xdr:from>
    <xdr:to>
      <xdr:col>20</xdr:col>
      <xdr:colOff>38100</xdr:colOff>
      <xdr:row>36</xdr:row>
      <xdr:rowOff>169454</xdr:rowOff>
    </xdr:to>
    <xdr:sp macro="" textlink="">
      <xdr:nvSpPr>
        <xdr:cNvPr id="76" name="楕円 75">
          <a:extLst>
            <a:ext uri="{FF2B5EF4-FFF2-40B4-BE49-F238E27FC236}">
              <a16:creationId xmlns:a16="http://schemas.microsoft.com/office/drawing/2014/main" id="{D64D415A-B01A-4938-86AA-70AC13EBD4B0}"/>
            </a:ext>
          </a:extLst>
        </xdr:cNvPr>
        <xdr:cNvSpPr/>
      </xdr:nvSpPr>
      <xdr:spPr>
        <a:xfrm>
          <a:off x="3746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118654</xdr:rowOff>
    </xdr:from>
    <xdr:to>
      <xdr:col>24</xdr:col>
      <xdr:colOff>63500</xdr:colOff>
      <xdr:row>36</xdr:row>
      <xdr:rowOff>149678</xdr:rowOff>
    </xdr:to>
    <xdr:cxnSp macro="">
      <xdr:nvCxnSpPr>
        <xdr:cNvPr id="77" name="直線コネクタ 76">
          <a:extLst>
            <a:ext uri="{FF2B5EF4-FFF2-40B4-BE49-F238E27FC236}">
              <a16:creationId xmlns:a16="http://schemas.microsoft.com/office/drawing/2014/main" id="{BD0D6821-0C8F-4294-9AA7-E2ED846B66CD}"/>
            </a:ext>
          </a:extLst>
        </xdr:cNvPr>
        <xdr:cNvCxnSpPr/>
      </xdr:nvCxnSpPr>
      <xdr:spPr>
        <a:xfrm>
          <a:off x="3797300" y="629085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87449</xdr:rowOff>
    </xdr:from>
    <xdr:to>
      <xdr:col>15</xdr:col>
      <xdr:colOff>101600</xdr:colOff>
      <xdr:row>37</xdr:row>
      <xdr:rowOff>17599</xdr:rowOff>
    </xdr:to>
    <xdr:sp macro="" textlink="">
      <xdr:nvSpPr>
        <xdr:cNvPr id="78" name="楕円 77">
          <a:extLst>
            <a:ext uri="{FF2B5EF4-FFF2-40B4-BE49-F238E27FC236}">
              <a16:creationId xmlns:a16="http://schemas.microsoft.com/office/drawing/2014/main" id="{3765C7CC-B531-46BC-8734-BF09CC59B418}"/>
            </a:ext>
          </a:extLst>
        </xdr:cNvPr>
        <xdr:cNvSpPr/>
      </xdr:nvSpPr>
      <xdr:spPr>
        <a:xfrm>
          <a:off x="2857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118654</xdr:rowOff>
    </xdr:from>
    <xdr:to>
      <xdr:col>19</xdr:col>
      <xdr:colOff>177800</xdr:colOff>
      <xdr:row>36</xdr:row>
      <xdr:rowOff>138249</xdr:rowOff>
    </xdr:to>
    <xdr:cxnSp macro="">
      <xdr:nvCxnSpPr>
        <xdr:cNvPr id="79" name="直線コネクタ 78">
          <a:extLst>
            <a:ext uri="{FF2B5EF4-FFF2-40B4-BE49-F238E27FC236}">
              <a16:creationId xmlns:a16="http://schemas.microsoft.com/office/drawing/2014/main" id="{4598F9E1-2404-4686-8EC7-0CCAAF1632AB}"/>
            </a:ext>
          </a:extLst>
        </xdr:cNvPr>
        <xdr:cNvCxnSpPr/>
      </xdr:nvCxnSpPr>
      <xdr:spPr>
        <a:xfrm flipV="1">
          <a:off x="2908300" y="62908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80" name="楕円 79">
          <a:extLst>
            <a:ext uri="{FF2B5EF4-FFF2-40B4-BE49-F238E27FC236}">
              <a16:creationId xmlns:a16="http://schemas.microsoft.com/office/drawing/2014/main" id="{8D5B0BD4-5622-488A-996A-0D6F6589C40F}"/>
            </a:ext>
          </a:extLst>
        </xdr:cNvPr>
        <xdr:cNvSpPr/>
      </xdr:nvSpPr>
      <xdr:spPr>
        <a:xfrm>
          <a:off x="1968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138249</xdr:rowOff>
    </xdr:from>
    <xdr:to>
      <xdr:col>15</xdr:col>
      <xdr:colOff>50800</xdr:colOff>
      <xdr:row>37</xdr:row>
      <xdr:rowOff>32113</xdr:rowOff>
    </xdr:to>
    <xdr:cxnSp macro="">
      <xdr:nvCxnSpPr>
        <xdr:cNvPr id="81" name="直線コネクタ 80">
          <a:extLst>
            <a:ext uri="{FF2B5EF4-FFF2-40B4-BE49-F238E27FC236}">
              <a16:creationId xmlns:a16="http://schemas.microsoft.com/office/drawing/2014/main" id="{AF1790EA-E631-460E-82B1-A357E07D480D}"/>
            </a:ext>
          </a:extLst>
        </xdr:cNvPr>
        <xdr:cNvCxnSpPr/>
      </xdr:nvCxnSpPr>
      <xdr:spPr>
        <a:xfrm flipV="1">
          <a:off x="2019300" y="63104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907</xdr:rowOff>
    </xdr:from>
    <xdr:to>
      <xdr:col>6</xdr:col>
      <xdr:colOff>38100</xdr:colOff>
      <xdr:row>37</xdr:row>
      <xdr:rowOff>102507</xdr:rowOff>
    </xdr:to>
    <xdr:sp macro="" textlink="">
      <xdr:nvSpPr>
        <xdr:cNvPr id="82" name="楕円 81">
          <a:extLst>
            <a:ext uri="{FF2B5EF4-FFF2-40B4-BE49-F238E27FC236}">
              <a16:creationId xmlns:a16="http://schemas.microsoft.com/office/drawing/2014/main" id="{11A7A589-49D8-4863-ACD1-121DE69637C6}"/>
            </a:ext>
          </a:extLst>
        </xdr:cNvPr>
        <xdr:cNvSpPr/>
      </xdr:nvSpPr>
      <xdr:spPr>
        <a:xfrm>
          <a:off x="1079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51707</xdr:rowOff>
    </xdr:to>
    <xdr:cxnSp macro="">
      <xdr:nvCxnSpPr>
        <xdr:cNvPr id="83" name="直線コネクタ 82">
          <a:extLst>
            <a:ext uri="{FF2B5EF4-FFF2-40B4-BE49-F238E27FC236}">
              <a16:creationId xmlns:a16="http://schemas.microsoft.com/office/drawing/2014/main" id="{DDD45B44-1662-46D9-992F-0A4B2FCEE721}"/>
            </a:ext>
          </a:extLst>
        </xdr:cNvPr>
        <xdr:cNvCxnSpPr/>
      </xdr:nvCxnSpPr>
      <xdr:spPr>
        <a:xfrm flipV="1">
          <a:off x="1130300" y="63757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3AE50664-E2AD-47D8-9648-0EFF2C3AE6D3}"/>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8468C668-4249-4182-AE5B-487E162AC27B}"/>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81319759-C651-441B-96FA-42091D8C140D}"/>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8A78C5C1-6BA7-497D-88CA-22A6310B5C38}"/>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14531</xdr:rowOff>
    </xdr:from>
    <xdr:ext cx="405111" cy="259045"/>
    <xdr:sp macro="" textlink="">
      <xdr:nvSpPr>
        <xdr:cNvPr id="88" name="n_1mainValue【道路】&#10;有形固定資産減価償却率">
          <a:extLst>
            <a:ext uri="{FF2B5EF4-FFF2-40B4-BE49-F238E27FC236}">
              <a16:creationId xmlns:a16="http://schemas.microsoft.com/office/drawing/2014/main" id="{83745A60-44A8-45C6-86E8-8CD42B1F8A51}"/>
            </a:ext>
          </a:extLst>
        </xdr:cNvPr>
        <xdr:cNvSpPr txBox="1"/>
      </xdr:nvSpPr>
      <xdr:spPr>
        <a:xfrm>
          <a:off x="35820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34126</xdr:rowOff>
    </xdr:from>
    <xdr:ext cx="405111" cy="259045"/>
    <xdr:sp macro="" textlink="">
      <xdr:nvSpPr>
        <xdr:cNvPr id="89" name="n_2mainValue【道路】&#10;有形固定資産減価償却率">
          <a:extLst>
            <a:ext uri="{FF2B5EF4-FFF2-40B4-BE49-F238E27FC236}">
              <a16:creationId xmlns:a16="http://schemas.microsoft.com/office/drawing/2014/main" id="{964A866E-1AFA-48DC-B994-65D23035D222}"/>
            </a:ext>
          </a:extLst>
        </xdr:cNvPr>
        <xdr:cNvSpPr txBox="1"/>
      </xdr:nvSpPr>
      <xdr:spPr>
        <a:xfrm>
          <a:off x="2705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90" name="n_3mainValue【道路】&#10;有形固定資産減価償却率">
          <a:extLst>
            <a:ext uri="{FF2B5EF4-FFF2-40B4-BE49-F238E27FC236}">
              <a16:creationId xmlns:a16="http://schemas.microsoft.com/office/drawing/2014/main" id="{E5B57866-C20D-4A97-8804-3AADB4F75C6B}"/>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91" name="n_4mainValue【道路】&#10;有形固定資産減価償却率">
          <a:extLst>
            <a:ext uri="{FF2B5EF4-FFF2-40B4-BE49-F238E27FC236}">
              <a16:creationId xmlns:a16="http://schemas.microsoft.com/office/drawing/2014/main" id="{6F79953C-D551-4803-B972-02D209FFF957}"/>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A76A3BE-A6E8-4533-AE4E-061EDEFB60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4DCDD6F-4282-4B52-A294-34FAD13EBF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72EFB89-DF88-4838-BE18-273CC81BB95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9B6256A-DF71-497B-ADFB-99785E7311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C08039D-5EE2-4CB2-B9DD-A27AD44265A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F4DFDCD-92A6-46DD-8590-B276FB63A9F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A85D82F-2E51-442D-8E23-0A0F0151AE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49677B8-1032-48C3-A3DE-8E8CFCEDD7B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8B006B9-BA86-45C0-B157-856AC685287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25DAE3E-EB51-4A9F-93DC-EC3AC1C6274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1A7EABB-1837-4BCB-99A2-AC7070F690A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70F5C41-5C10-4FFA-894F-A8CBCC47EB1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4225AA0-E165-49EF-9FEF-7F6FA08417F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329C640-9DF9-4B7E-B2E9-7EA698B0AC1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33B4B58-9570-4F77-B25A-40DA4848E31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F111CC0C-A686-4617-870D-5775FC02AA3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D101D8C-D9B4-42EF-A774-6AA53F63918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5DA70A06-81F3-4E34-A0AF-CEF1CF0D15E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84D25C4-2325-4DF2-901C-BE47E75D8E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BDF3B02F-AEE2-4BE0-9217-62F8D707AC7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90662DD7-E725-4331-9223-F0685509251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7A9164BB-13D5-4E0F-8A90-4F471329A146}"/>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8C2CDC2E-C66F-4D07-B5A1-02E5C5F7E0D5}"/>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404F23A-3CCE-4C40-BC58-87BCCD7912D3}"/>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7F6C19B1-B758-40EC-9F1F-F716E93836AD}"/>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D3AAFF5C-C652-4E4B-BA4E-A169D4838611}"/>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90318</xdr:rowOff>
    </xdr:from>
    <xdr:ext cx="534377" cy="259045"/>
    <xdr:sp macro="" textlink="">
      <xdr:nvSpPr>
        <xdr:cNvPr id="118" name="【道路】&#10;一人当たり延長平均値テキスト">
          <a:extLst>
            <a:ext uri="{FF2B5EF4-FFF2-40B4-BE49-F238E27FC236}">
              <a16:creationId xmlns:a16="http://schemas.microsoft.com/office/drawing/2014/main" id="{C5515DFE-2B93-4B72-B774-73FFFF42915D}"/>
            </a:ext>
          </a:extLst>
        </xdr:cNvPr>
        <xdr:cNvSpPr txBox="1"/>
      </xdr:nvSpPr>
      <xdr:spPr>
        <a:xfrm>
          <a:off x="10515600" y="694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111891</xdr:rowOff>
    </xdr:from>
    <xdr:to>
      <xdr:col>55</xdr:col>
      <xdr:colOff>50800</xdr:colOff>
      <xdr:row>41</xdr:row>
      <xdr:rowOff>42041</xdr:rowOff>
    </xdr:to>
    <xdr:sp macro="" textlink="">
      <xdr:nvSpPr>
        <xdr:cNvPr id="119" name="フローチャート: 判断 118">
          <a:extLst>
            <a:ext uri="{FF2B5EF4-FFF2-40B4-BE49-F238E27FC236}">
              <a16:creationId xmlns:a16="http://schemas.microsoft.com/office/drawing/2014/main" id="{5AF83159-333C-413A-96F3-BFBED044A9FC}"/>
            </a:ext>
          </a:extLst>
        </xdr:cNvPr>
        <xdr:cNvSpPr/>
      </xdr:nvSpPr>
      <xdr:spPr>
        <a:xfrm>
          <a:off x="10426700" y="69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24119A06-C2A6-4C4F-A8B9-FBB7A5526886}"/>
            </a:ext>
          </a:extLst>
        </xdr:cNvPr>
        <xdr:cNvSpPr/>
      </xdr:nvSpPr>
      <xdr:spPr>
        <a:xfrm>
          <a:off x="9588500" y="69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370366B2-FD37-4E7B-9FF5-2BA61FF7371F}"/>
            </a:ext>
          </a:extLst>
        </xdr:cNvPr>
        <xdr:cNvSpPr/>
      </xdr:nvSpPr>
      <xdr:spPr>
        <a:xfrm>
          <a:off x="8699500" y="69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9FB3C34C-FE41-4AFE-B003-AE7639FAD1A7}"/>
            </a:ext>
          </a:extLst>
        </xdr:cNvPr>
        <xdr:cNvSpPr/>
      </xdr:nvSpPr>
      <xdr:spPr>
        <a:xfrm>
          <a:off x="7810500" y="69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30B0715B-65FE-47A4-B296-CCD104D3FBF3}"/>
            </a:ext>
          </a:extLst>
        </xdr:cNvPr>
        <xdr:cNvSpPr/>
      </xdr:nvSpPr>
      <xdr:spPr>
        <a:xfrm>
          <a:off x="6921500" y="691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D391B80-44E4-4494-8406-B17E1E3B21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1C0D44F-8452-443D-8BE2-789F913B18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2D0E711-9BF8-413D-AA6D-8C254F57939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1BBE584-9386-40CC-84D2-B5D91EC06A4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886809-C5BF-4EE5-B3B4-74566DE699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8792</xdr:rowOff>
    </xdr:from>
    <xdr:to>
      <xdr:col>55</xdr:col>
      <xdr:colOff>50800</xdr:colOff>
      <xdr:row>40</xdr:row>
      <xdr:rowOff>110392</xdr:rowOff>
    </xdr:to>
    <xdr:sp macro="" textlink="">
      <xdr:nvSpPr>
        <xdr:cNvPr id="129" name="楕円 128">
          <a:extLst>
            <a:ext uri="{FF2B5EF4-FFF2-40B4-BE49-F238E27FC236}">
              <a16:creationId xmlns:a16="http://schemas.microsoft.com/office/drawing/2014/main" id="{79AE0F6E-39FB-4334-B605-DABD1155F012}"/>
            </a:ext>
          </a:extLst>
        </xdr:cNvPr>
        <xdr:cNvSpPr/>
      </xdr:nvSpPr>
      <xdr:spPr>
        <a:xfrm>
          <a:off x="10426700" y="68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31669</xdr:rowOff>
    </xdr:from>
    <xdr:ext cx="599010" cy="259045"/>
    <xdr:sp macro="" textlink="">
      <xdr:nvSpPr>
        <xdr:cNvPr id="130" name="【道路】&#10;一人当たり延長該当値テキスト">
          <a:extLst>
            <a:ext uri="{FF2B5EF4-FFF2-40B4-BE49-F238E27FC236}">
              <a16:creationId xmlns:a16="http://schemas.microsoft.com/office/drawing/2014/main" id="{DBED8748-18D4-41C0-8925-38DBDC9EF4B2}"/>
            </a:ext>
          </a:extLst>
        </xdr:cNvPr>
        <xdr:cNvSpPr txBox="1"/>
      </xdr:nvSpPr>
      <xdr:spPr>
        <a:xfrm>
          <a:off x="10515600" y="671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13552</xdr:rowOff>
    </xdr:from>
    <xdr:to>
      <xdr:col>50</xdr:col>
      <xdr:colOff>165100</xdr:colOff>
      <xdr:row>40</xdr:row>
      <xdr:rowOff>115152</xdr:rowOff>
    </xdr:to>
    <xdr:sp macro="" textlink="">
      <xdr:nvSpPr>
        <xdr:cNvPr id="131" name="楕円 130">
          <a:extLst>
            <a:ext uri="{FF2B5EF4-FFF2-40B4-BE49-F238E27FC236}">
              <a16:creationId xmlns:a16="http://schemas.microsoft.com/office/drawing/2014/main" id="{922C5DA6-626F-4C11-804E-585DC71F0C85}"/>
            </a:ext>
          </a:extLst>
        </xdr:cNvPr>
        <xdr:cNvSpPr/>
      </xdr:nvSpPr>
      <xdr:spPr>
        <a:xfrm>
          <a:off x="9588500" y="68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59592</xdr:rowOff>
    </xdr:from>
    <xdr:to>
      <xdr:col>55</xdr:col>
      <xdr:colOff>0</xdr:colOff>
      <xdr:row>40</xdr:row>
      <xdr:rowOff>64352</xdr:rowOff>
    </xdr:to>
    <xdr:cxnSp macro="">
      <xdr:nvCxnSpPr>
        <xdr:cNvPr id="132" name="直線コネクタ 131">
          <a:extLst>
            <a:ext uri="{FF2B5EF4-FFF2-40B4-BE49-F238E27FC236}">
              <a16:creationId xmlns:a16="http://schemas.microsoft.com/office/drawing/2014/main" id="{5BE098FF-3BB7-4334-98E6-7E1E79A439E6}"/>
            </a:ext>
          </a:extLst>
        </xdr:cNvPr>
        <xdr:cNvCxnSpPr/>
      </xdr:nvCxnSpPr>
      <xdr:spPr>
        <a:xfrm flipV="1">
          <a:off x="9639300" y="6917592"/>
          <a:ext cx="8382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13974</xdr:rowOff>
    </xdr:from>
    <xdr:to>
      <xdr:col>46</xdr:col>
      <xdr:colOff>38100</xdr:colOff>
      <xdr:row>40</xdr:row>
      <xdr:rowOff>115574</xdr:rowOff>
    </xdr:to>
    <xdr:sp macro="" textlink="">
      <xdr:nvSpPr>
        <xdr:cNvPr id="133" name="楕円 132">
          <a:extLst>
            <a:ext uri="{FF2B5EF4-FFF2-40B4-BE49-F238E27FC236}">
              <a16:creationId xmlns:a16="http://schemas.microsoft.com/office/drawing/2014/main" id="{2A380D5F-BC2A-4393-ADCF-B25E81114964}"/>
            </a:ext>
          </a:extLst>
        </xdr:cNvPr>
        <xdr:cNvSpPr/>
      </xdr:nvSpPr>
      <xdr:spPr>
        <a:xfrm>
          <a:off x="8699500" y="68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64352</xdr:rowOff>
    </xdr:from>
    <xdr:to>
      <xdr:col>50</xdr:col>
      <xdr:colOff>114300</xdr:colOff>
      <xdr:row>40</xdr:row>
      <xdr:rowOff>64774</xdr:rowOff>
    </xdr:to>
    <xdr:cxnSp macro="">
      <xdr:nvCxnSpPr>
        <xdr:cNvPr id="134" name="直線コネクタ 133">
          <a:extLst>
            <a:ext uri="{FF2B5EF4-FFF2-40B4-BE49-F238E27FC236}">
              <a16:creationId xmlns:a16="http://schemas.microsoft.com/office/drawing/2014/main" id="{5B56BE78-E6B3-436E-93C5-3975BAE73C6C}"/>
            </a:ext>
          </a:extLst>
        </xdr:cNvPr>
        <xdr:cNvCxnSpPr/>
      </xdr:nvCxnSpPr>
      <xdr:spPr>
        <a:xfrm flipV="1">
          <a:off x="8750300" y="6922352"/>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20289</xdr:rowOff>
    </xdr:from>
    <xdr:to>
      <xdr:col>41</xdr:col>
      <xdr:colOff>101600</xdr:colOff>
      <xdr:row>40</xdr:row>
      <xdr:rowOff>121889</xdr:rowOff>
    </xdr:to>
    <xdr:sp macro="" textlink="">
      <xdr:nvSpPr>
        <xdr:cNvPr id="135" name="楕円 134">
          <a:extLst>
            <a:ext uri="{FF2B5EF4-FFF2-40B4-BE49-F238E27FC236}">
              <a16:creationId xmlns:a16="http://schemas.microsoft.com/office/drawing/2014/main" id="{4B8D3880-D2E7-4ECE-8009-28ABEFC0BF84}"/>
            </a:ext>
          </a:extLst>
        </xdr:cNvPr>
        <xdr:cNvSpPr/>
      </xdr:nvSpPr>
      <xdr:spPr>
        <a:xfrm>
          <a:off x="7810500" y="68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64774</xdr:rowOff>
    </xdr:from>
    <xdr:to>
      <xdr:col>45</xdr:col>
      <xdr:colOff>177800</xdr:colOff>
      <xdr:row>40</xdr:row>
      <xdr:rowOff>71089</xdr:rowOff>
    </xdr:to>
    <xdr:cxnSp macro="">
      <xdr:nvCxnSpPr>
        <xdr:cNvPr id="136" name="直線コネクタ 135">
          <a:extLst>
            <a:ext uri="{FF2B5EF4-FFF2-40B4-BE49-F238E27FC236}">
              <a16:creationId xmlns:a16="http://schemas.microsoft.com/office/drawing/2014/main" id="{5C4B357F-0D87-41EF-BB8F-ACA12D68769D}"/>
            </a:ext>
          </a:extLst>
        </xdr:cNvPr>
        <xdr:cNvCxnSpPr/>
      </xdr:nvCxnSpPr>
      <xdr:spPr>
        <a:xfrm flipV="1">
          <a:off x="7861300" y="6922774"/>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23711</xdr:rowOff>
    </xdr:from>
    <xdr:to>
      <xdr:col>36</xdr:col>
      <xdr:colOff>165100</xdr:colOff>
      <xdr:row>40</xdr:row>
      <xdr:rowOff>125311</xdr:rowOff>
    </xdr:to>
    <xdr:sp macro="" textlink="">
      <xdr:nvSpPr>
        <xdr:cNvPr id="137" name="楕円 136">
          <a:extLst>
            <a:ext uri="{FF2B5EF4-FFF2-40B4-BE49-F238E27FC236}">
              <a16:creationId xmlns:a16="http://schemas.microsoft.com/office/drawing/2014/main" id="{C4A90E1A-B099-4486-8B1A-E57734ABD04B}"/>
            </a:ext>
          </a:extLst>
        </xdr:cNvPr>
        <xdr:cNvSpPr/>
      </xdr:nvSpPr>
      <xdr:spPr>
        <a:xfrm>
          <a:off x="6921500" y="68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71089</xdr:rowOff>
    </xdr:from>
    <xdr:to>
      <xdr:col>41</xdr:col>
      <xdr:colOff>50800</xdr:colOff>
      <xdr:row>40</xdr:row>
      <xdr:rowOff>74511</xdr:rowOff>
    </xdr:to>
    <xdr:cxnSp macro="">
      <xdr:nvCxnSpPr>
        <xdr:cNvPr id="138" name="直線コネクタ 137">
          <a:extLst>
            <a:ext uri="{FF2B5EF4-FFF2-40B4-BE49-F238E27FC236}">
              <a16:creationId xmlns:a16="http://schemas.microsoft.com/office/drawing/2014/main" id="{955F6F9D-6E2D-4E0A-9514-6EDCAE4E7E6F}"/>
            </a:ext>
          </a:extLst>
        </xdr:cNvPr>
        <xdr:cNvCxnSpPr/>
      </xdr:nvCxnSpPr>
      <xdr:spPr>
        <a:xfrm flipV="1">
          <a:off x="6972300" y="6929089"/>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146551</xdr:rowOff>
    </xdr:from>
    <xdr:ext cx="534377" cy="259045"/>
    <xdr:sp macro="" textlink="">
      <xdr:nvSpPr>
        <xdr:cNvPr id="139" name="n_1aveValue【道路】&#10;一人当たり延長">
          <a:extLst>
            <a:ext uri="{FF2B5EF4-FFF2-40B4-BE49-F238E27FC236}">
              <a16:creationId xmlns:a16="http://schemas.microsoft.com/office/drawing/2014/main" id="{471A1A21-8717-47D2-97DA-727670945170}"/>
            </a:ext>
          </a:extLst>
        </xdr:cNvPr>
        <xdr:cNvSpPr txBox="1"/>
      </xdr:nvSpPr>
      <xdr:spPr>
        <a:xfrm>
          <a:off x="9359411" y="70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153267</xdr:rowOff>
    </xdr:from>
    <xdr:ext cx="534377" cy="259045"/>
    <xdr:sp macro="" textlink="">
      <xdr:nvSpPr>
        <xdr:cNvPr id="140" name="n_2aveValue【道路】&#10;一人当たり延長">
          <a:extLst>
            <a:ext uri="{FF2B5EF4-FFF2-40B4-BE49-F238E27FC236}">
              <a16:creationId xmlns:a16="http://schemas.microsoft.com/office/drawing/2014/main" id="{D95DDB63-34D1-4C6C-9401-C40E4BB45A96}"/>
            </a:ext>
          </a:extLst>
        </xdr:cNvPr>
        <xdr:cNvSpPr txBox="1"/>
      </xdr:nvSpPr>
      <xdr:spPr>
        <a:xfrm>
          <a:off x="8483111" y="70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147733</xdr:rowOff>
    </xdr:from>
    <xdr:ext cx="534377" cy="259045"/>
    <xdr:sp macro="" textlink="">
      <xdr:nvSpPr>
        <xdr:cNvPr id="141" name="n_3aveValue【道路】&#10;一人当たり延長">
          <a:extLst>
            <a:ext uri="{FF2B5EF4-FFF2-40B4-BE49-F238E27FC236}">
              <a16:creationId xmlns:a16="http://schemas.microsoft.com/office/drawing/2014/main" id="{EEB14456-4D9D-4205-8CA2-2507DC327E4A}"/>
            </a:ext>
          </a:extLst>
        </xdr:cNvPr>
        <xdr:cNvSpPr txBox="1"/>
      </xdr:nvSpPr>
      <xdr:spPr>
        <a:xfrm>
          <a:off x="7594111" y="70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146044</xdr:rowOff>
    </xdr:from>
    <xdr:ext cx="534377" cy="259045"/>
    <xdr:sp macro="" textlink="">
      <xdr:nvSpPr>
        <xdr:cNvPr id="142" name="n_4aveValue【道路】&#10;一人当たり延長">
          <a:extLst>
            <a:ext uri="{FF2B5EF4-FFF2-40B4-BE49-F238E27FC236}">
              <a16:creationId xmlns:a16="http://schemas.microsoft.com/office/drawing/2014/main" id="{513CC22C-0B49-480E-A94E-AE5AF7A9E408}"/>
            </a:ext>
          </a:extLst>
        </xdr:cNvPr>
        <xdr:cNvSpPr txBox="1"/>
      </xdr:nvSpPr>
      <xdr:spPr>
        <a:xfrm>
          <a:off x="6705111" y="70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131679</xdr:rowOff>
    </xdr:from>
    <xdr:ext cx="599010" cy="259045"/>
    <xdr:sp macro="" textlink="">
      <xdr:nvSpPr>
        <xdr:cNvPr id="143" name="n_1mainValue【道路】&#10;一人当たり延長">
          <a:extLst>
            <a:ext uri="{FF2B5EF4-FFF2-40B4-BE49-F238E27FC236}">
              <a16:creationId xmlns:a16="http://schemas.microsoft.com/office/drawing/2014/main" id="{2BA6A28C-926F-4381-BCBA-68B45FCC6EC3}"/>
            </a:ext>
          </a:extLst>
        </xdr:cNvPr>
        <xdr:cNvSpPr txBox="1"/>
      </xdr:nvSpPr>
      <xdr:spPr>
        <a:xfrm>
          <a:off x="9327094" y="664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132101</xdr:rowOff>
    </xdr:from>
    <xdr:ext cx="599010" cy="259045"/>
    <xdr:sp macro="" textlink="">
      <xdr:nvSpPr>
        <xdr:cNvPr id="144" name="n_2mainValue【道路】&#10;一人当たり延長">
          <a:extLst>
            <a:ext uri="{FF2B5EF4-FFF2-40B4-BE49-F238E27FC236}">
              <a16:creationId xmlns:a16="http://schemas.microsoft.com/office/drawing/2014/main" id="{A2A42246-E821-4D6B-B9D9-79912016F036}"/>
            </a:ext>
          </a:extLst>
        </xdr:cNvPr>
        <xdr:cNvSpPr txBox="1"/>
      </xdr:nvSpPr>
      <xdr:spPr>
        <a:xfrm>
          <a:off x="8450794" y="664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138416</xdr:rowOff>
    </xdr:from>
    <xdr:ext cx="599010" cy="259045"/>
    <xdr:sp macro="" textlink="">
      <xdr:nvSpPr>
        <xdr:cNvPr id="145" name="n_3mainValue【道路】&#10;一人当たり延長">
          <a:extLst>
            <a:ext uri="{FF2B5EF4-FFF2-40B4-BE49-F238E27FC236}">
              <a16:creationId xmlns:a16="http://schemas.microsoft.com/office/drawing/2014/main" id="{836EF021-DB01-4168-8615-58B3EC7D1E2A}"/>
            </a:ext>
          </a:extLst>
        </xdr:cNvPr>
        <xdr:cNvSpPr txBox="1"/>
      </xdr:nvSpPr>
      <xdr:spPr>
        <a:xfrm>
          <a:off x="7561794" y="665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141838</xdr:rowOff>
    </xdr:from>
    <xdr:ext cx="599010" cy="259045"/>
    <xdr:sp macro="" textlink="">
      <xdr:nvSpPr>
        <xdr:cNvPr id="146" name="n_4mainValue【道路】&#10;一人当たり延長">
          <a:extLst>
            <a:ext uri="{FF2B5EF4-FFF2-40B4-BE49-F238E27FC236}">
              <a16:creationId xmlns:a16="http://schemas.microsoft.com/office/drawing/2014/main" id="{B19ADC06-1574-4DAB-BB11-5729025AD5B1}"/>
            </a:ext>
          </a:extLst>
        </xdr:cNvPr>
        <xdr:cNvSpPr txBox="1"/>
      </xdr:nvSpPr>
      <xdr:spPr>
        <a:xfrm>
          <a:off x="6672794" y="665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09C7A5B-E03D-41CD-8A3A-AFBCB87795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0C63F27-ECDA-4BBB-9D8E-446400E17A8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39DF0E5-F09E-4E17-BCBC-F94919D50AA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12AC5C2-5EB8-413C-B172-5BAB505FD33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BA472E2-48AB-4116-8D0A-9113034E7B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AC2C1F5-C654-4719-B41F-1C5575DFE2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C4BBB2B-134B-4EBD-9816-502495A2A03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38BA757-3C82-4895-AC3D-A073D5AC72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7786BE9-1742-4E3C-8BDD-61514A5A05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F7C42DD-B636-4492-8476-911DA0DA8F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35A1510-FD27-4E68-97EF-0D5E39B0376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DC6CC750-D3C8-4137-A019-FE204EB870E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49A97E2B-CA9A-4B63-81FA-E649AF6C5CE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1553906C-2FF3-41C5-BE86-F1A0F7049D1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F17139C6-0DF7-45F1-AF04-193FEC3054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DA19C8B7-84FD-4DE2-A688-37531A63B85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473D843A-FD77-4CDD-84F8-2F9390F91F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597C6067-F0AE-4535-810A-4EEA4DC65F3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49E1C6D-0B4C-4152-BC7F-10D4F0AF2B3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D4215D1-3D19-4345-A7AB-526FA1D9C48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9102C6FB-9386-4F18-9269-2D140F5EFE1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C883938A-3E63-48CB-820C-BB15D3438C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61D6DE27-B3AC-4681-BC68-213DEA03F8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573A6B3-C37C-4521-98A7-7194FA5960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B1CD6AC8-264B-4111-ACD3-748BE0B725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AF535316-31E1-440A-B629-4CF2E2CE8D95}"/>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85DB6F6-5418-402C-9655-141F35FAB3F1}"/>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DAE3FBD6-B5DF-4463-89E0-FE18C7E19BF8}"/>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E08A0E28-6BA1-4EFB-A276-FE77ADE71A7B}"/>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5666048D-9A41-417E-9D92-757201EDEE7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77A4DDF-F0EA-4A94-B3B5-C9DACA8567EB}"/>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FC658B7-576F-4248-B695-CD38513E180A}"/>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2E20D481-DFFB-4B7E-A515-A4E076385667}"/>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1BD0B152-F02F-41CB-97B5-D9726D4C0A27}"/>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C9EA4BFA-9EA9-49E9-BD5F-CE700346FF92}"/>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BE01BF72-B734-4B34-90CB-FDC78B663422}"/>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9943D55-89AF-4C2C-9CD0-B29FA5731D1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FDCB0F1-71AC-41A1-B8F6-9EBC9EFF32B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39CD4BC-B792-405E-BB5F-7E0481D68A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7545271-014F-48AF-9CD3-6F02B73B70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B3F0337-54C3-4E83-B1A9-DC3375DF4D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34109</xdr:rowOff>
    </xdr:from>
    <xdr:to>
      <xdr:col>24</xdr:col>
      <xdr:colOff>114300</xdr:colOff>
      <xdr:row>62</xdr:row>
      <xdr:rowOff>135709</xdr:rowOff>
    </xdr:to>
    <xdr:sp macro="" textlink="">
      <xdr:nvSpPr>
        <xdr:cNvPr id="188" name="楕円 187">
          <a:extLst>
            <a:ext uri="{FF2B5EF4-FFF2-40B4-BE49-F238E27FC236}">
              <a16:creationId xmlns:a16="http://schemas.microsoft.com/office/drawing/2014/main" id="{5A625CF4-BFE4-4D10-928F-D74D5138F909}"/>
            </a:ext>
          </a:extLst>
        </xdr:cNvPr>
        <xdr:cNvSpPr/>
      </xdr:nvSpPr>
      <xdr:spPr>
        <a:xfrm>
          <a:off x="4584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12536</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18DC030-27B9-4180-928A-607E9D2ECBB1}"/>
            </a:ext>
          </a:extLst>
        </xdr:cNvPr>
        <xdr:cNvSpPr txBox="1"/>
      </xdr:nvSpPr>
      <xdr:spPr>
        <a:xfrm>
          <a:off x="4673600"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9616</xdr:rowOff>
    </xdr:from>
    <xdr:to>
      <xdr:col>20</xdr:col>
      <xdr:colOff>38100</xdr:colOff>
      <xdr:row>62</xdr:row>
      <xdr:rowOff>111216</xdr:rowOff>
    </xdr:to>
    <xdr:sp macro="" textlink="">
      <xdr:nvSpPr>
        <xdr:cNvPr id="190" name="楕円 189">
          <a:extLst>
            <a:ext uri="{FF2B5EF4-FFF2-40B4-BE49-F238E27FC236}">
              <a16:creationId xmlns:a16="http://schemas.microsoft.com/office/drawing/2014/main" id="{C664B411-2CB3-4EE8-96A8-68FD0B34F481}"/>
            </a:ext>
          </a:extLst>
        </xdr:cNvPr>
        <xdr:cNvSpPr/>
      </xdr:nvSpPr>
      <xdr:spPr>
        <a:xfrm>
          <a:off x="3746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60416</xdr:rowOff>
    </xdr:from>
    <xdr:to>
      <xdr:col>24</xdr:col>
      <xdr:colOff>63500</xdr:colOff>
      <xdr:row>62</xdr:row>
      <xdr:rowOff>84909</xdr:rowOff>
    </xdr:to>
    <xdr:cxnSp macro="">
      <xdr:nvCxnSpPr>
        <xdr:cNvPr id="191" name="直線コネクタ 190">
          <a:extLst>
            <a:ext uri="{FF2B5EF4-FFF2-40B4-BE49-F238E27FC236}">
              <a16:creationId xmlns:a16="http://schemas.microsoft.com/office/drawing/2014/main" id="{49E11780-C560-46CB-9A1A-C5694E3BAA78}"/>
            </a:ext>
          </a:extLst>
        </xdr:cNvPr>
        <xdr:cNvCxnSpPr/>
      </xdr:nvCxnSpPr>
      <xdr:spPr>
        <a:xfrm>
          <a:off x="3797300" y="1069031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92" name="楕円 191">
          <a:extLst>
            <a:ext uri="{FF2B5EF4-FFF2-40B4-BE49-F238E27FC236}">
              <a16:creationId xmlns:a16="http://schemas.microsoft.com/office/drawing/2014/main" id="{C4F7188C-B6C0-44FB-8B0D-0C141BCF5549}"/>
            </a:ext>
          </a:extLst>
        </xdr:cNvPr>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60416</xdr:rowOff>
    </xdr:to>
    <xdr:cxnSp macro="">
      <xdr:nvCxnSpPr>
        <xdr:cNvPr id="193" name="直線コネクタ 192">
          <a:extLst>
            <a:ext uri="{FF2B5EF4-FFF2-40B4-BE49-F238E27FC236}">
              <a16:creationId xmlns:a16="http://schemas.microsoft.com/office/drawing/2014/main" id="{AB7FE4A3-B03C-4781-8656-F256AF242203}"/>
            </a:ext>
          </a:extLst>
        </xdr:cNvPr>
        <xdr:cNvCxnSpPr/>
      </xdr:nvCxnSpPr>
      <xdr:spPr>
        <a:xfrm>
          <a:off x="2908300" y="106870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53703</xdr:rowOff>
    </xdr:from>
    <xdr:to>
      <xdr:col>10</xdr:col>
      <xdr:colOff>165100</xdr:colOff>
      <xdr:row>62</xdr:row>
      <xdr:rowOff>155303</xdr:rowOff>
    </xdr:to>
    <xdr:sp macro="" textlink="">
      <xdr:nvSpPr>
        <xdr:cNvPr id="194" name="楕円 193">
          <a:extLst>
            <a:ext uri="{FF2B5EF4-FFF2-40B4-BE49-F238E27FC236}">
              <a16:creationId xmlns:a16="http://schemas.microsoft.com/office/drawing/2014/main" id="{47C8C423-DC68-49B0-B341-AA98B4057097}"/>
            </a:ext>
          </a:extLst>
        </xdr:cNvPr>
        <xdr:cNvSpPr/>
      </xdr:nvSpPr>
      <xdr:spPr>
        <a:xfrm>
          <a:off x="1968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104503</xdr:rowOff>
    </xdr:to>
    <xdr:cxnSp macro="">
      <xdr:nvCxnSpPr>
        <xdr:cNvPr id="195" name="直線コネクタ 194">
          <a:extLst>
            <a:ext uri="{FF2B5EF4-FFF2-40B4-BE49-F238E27FC236}">
              <a16:creationId xmlns:a16="http://schemas.microsoft.com/office/drawing/2014/main" id="{26D911B3-6822-447D-99A1-9BBC82CDE5F9}"/>
            </a:ext>
          </a:extLst>
        </xdr:cNvPr>
        <xdr:cNvCxnSpPr/>
      </xdr:nvCxnSpPr>
      <xdr:spPr>
        <a:xfrm flipV="1">
          <a:off x="2019300" y="1068705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61867</xdr:rowOff>
    </xdr:from>
    <xdr:to>
      <xdr:col>6</xdr:col>
      <xdr:colOff>38100</xdr:colOff>
      <xdr:row>62</xdr:row>
      <xdr:rowOff>163467</xdr:rowOff>
    </xdr:to>
    <xdr:sp macro="" textlink="">
      <xdr:nvSpPr>
        <xdr:cNvPr id="196" name="楕円 195">
          <a:extLst>
            <a:ext uri="{FF2B5EF4-FFF2-40B4-BE49-F238E27FC236}">
              <a16:creationId xmlns:a16="http://schemas.microsoft.com/office/drawing/2014/main" id="{C1A399EC-C3DC-4C00-9E30-A06DF07FB4D0}"/>
            </a:ext>
          </a:extLst>
        </xdr:cNvPr>
        <xdr:cNvSpPr/>
      </xdr:nvSpPr>
      <xdr:spPr>
        <a:xfrm>
          <a:off x="1079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104503</xdr:rowOff>
    </xdr:from>
    <xdr:to>
      <xdr:col>10</xdr:col>
      <xdr:colOff>114300</xdr:colOff>
      <xdr:row>62</xdr:row>
      <xdr:rowOff>112667</xdr:rowOff>
    </xdr:to>
    <xdr:cxnSp macro="">
      <xdr:nvCxnSpPr>
        <xdr:cNvPr id="197" name="直線コネクタ 196">
          <a:extLst>
            <a:ext uri="{FF2B5EF4-FFF2-40B4-BE49-F238E27FC236}">
              <a16:creationId xmlns:a16="http://schemas.microsoft.com/office/drawing/2014/main" id="{A4286A30-A825-40DC-BE48-093CAB4A8473}"/>
            </a:ext>
          </a:extLst>
        </xdr:cNvPr>
        <xdr:cNvCxnSpPr/>
      </xdr:nvCxnSpPr>
      <xdr:spPr>
        <a:xfrm flipV="1">
          <a:off x="1130300" y="107344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73C6682F-DA55-4822-969E-B8F115E0C809}"/>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1A80BB3D-0848-495C-8D08-B167AA53EA67}"/>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CFF7BD4-1872-4D4D-BB77-DEA903FFDAB1}"/>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CAB5351F-88DD-4FF8-9C46-F64B44260335}"/>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102343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A4C4BF51-2B50-4541-9830-01CD006F2C5A}"/>
            </a:ext>
          </a:extLst>
        </xdr:cNvPr>
        <xdr:cNvSpPr txBox="1"/>
      </xdr:nvSpPr>
      <xdr:spPr>
        <a:xfrm>
          <a:off x="35820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CDC04CC-5208-4F52-BFB8-BE22FDB2177A}"/>
            </a:ext>
          </a:extLst>
        </xdr:cNvPr>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146430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AE45FE10-4D4C-48AD-BF38-EB8BC4EE6C6C}"/>
            </a:ext>
          </a:extLst>
        </xdr:cNvPr>
        <xdr:cNvSpPr txBox="1"/>
      </xdr:nvSpPr>
      <xdr:spPr>
        <a:xfrm>
          <a:off x="1816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154594</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47DD17D9-EE25-43E3-8245-01844C41A34A}"/>
            </a:ext>
          </a:extLst>
        </xdr:cNvPr>
        <xdr:cNvSpPr txBox="1"/>
      </xdr:nvSpPr>
      <xdr:spPr>
        <a:xfrm>
          <a:off x="927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BEFAB54-6C68-429C-86E1-DBEC80DA31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A057DCE-93F7-470B-BF29-55C30DBEF9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080C146-55C3-40BA-B20A-DF5F1C3A095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9AD5F03-444E-4DB2-A68A-A61180CA65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FB85074-6ECE-46D4-8FD8-58B319177A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8841A0D-00A8-493D-8B8E-3937E0D528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6CCB8A8-1C7E-4733-A670-759322D9BD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86491AD-81DA-42CE-A9DA-5EFD35D483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96C2625-46D3-4A33-A586-20E101F603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715A657-1C31-4551-A2FE-B9E70A4E10A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25DD5C32-1A98-4BCB-8E9F-C9BB9E3E71F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E0F555EC-4BA5-4B04-A91B-C65137FEE0D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217DD2D7-355F-4D0F-B77A-15BC92BC946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9F1210BB-089B-447B-9B58-1B70E6F82A2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67ED885D-750C-4411-A66F-72E4C5E9258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B06AC4C7-2552-4C19-B158-88672E5FF48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EF7EE3A8-2E70-4FE1-91E7-49E0405A31F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B80242E3-819C-48DC-9827-6F7A6EBB5E9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89F2FA25-313B-4A24-BD3F-19CCBFDB3E5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BD9FDE54-ABD2-437E-B9E1-A08A909C162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EC7FB7F-4461-446B-B87E-F4420EEE45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20D25E4E-4C36-4173-9F3D-438117F978F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98C6AF7-91E1-4F12-B126-1E9B04C56CE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8CA46DB1-7CFC-405F-8671-4355BE66B75E}"/>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CF996FC1-26E4-435B-9BA4-FC5F3B1D021F}"/>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7B7ED761-87A5-461A-9932-6B375D7B1D64}"/>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7A6447BC-5E74-4891-AAD5-4F244105E3CA}"/>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24FEFD25-9A1C-468A-9B8A-DC8D7E6DC5B5}"/>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88AD83E-64F5-4640-BAFF-479B334CE7B9}"/>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A11BB578-9662-47EF-B09D-D40882C73FF2}"/>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a:extLst>
            <a:ext uri="{FF2B5EF4-FFF2-40B4-BE49-F238E27FC236}">
              <a16:creationId xmlns:a16="http://schemas.microsoft.com/office/drawing/2014/main" id="{2583AEAC-F1AF-4A92-B20E-6F3DC7D4934E}"/>
            </a:ext>
          </a:extLst>
        </xdr:cNvPr>
        <xdr:cNvSpPr/>
      </xdr:nvSpPr>
      <xdr:spPr>
        <a:xfrm>
          <a:off x="9588500" y="1085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a:extLst>
            <a:ext uri="{FF2B5EF4-FFF2-40B4-BE49-F238E27FC236}">
              <a16:creationId xmlns:a16="http://schemas.microsoft.com/office/drawing/2014/main" id="{643113D4-E733-4B53-B2FE-B1A7BF18BE4C}"/>
            </a:ext>
          </a:extLst>
        </xdr:cNvPr>
        <xdr:cNvSpPr/>
      </xdr:nvSpPr>
      <xdr:spPr>
        <a:xfrm>
          <a:off x="8699500" y="1083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a:extLst>
            <a:ext uri="{FF2B5EF4-FFF2-40B4-BE49-F238E27FC236}">
              <a16:creationId xmlns:a16="http://schemas.microsoft.com/office/drawing/2014/main" id="{63993422-1872-4A8A-B19B-F9835D2A09E9}"/>
            </a:ext>
          </a:extLst>
        </xdr:cNvPr>
        <xdr:cNvSpPr/>
      </xdr:nvSpPr>
      <xdr:spPr>
        <a:xfrm>
          <a:off x="7810500" y="1086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a:extLst>
            <a:ext uri="{FF2B5EF4-FFF2-40B4-BE49-F238E27FC236}">
              <a16:creationId xmlns:a16="http://schemas.microsoft.com/office/drawing/2014/main" id="{F10AC477-DBC1-45C2-AB53-E7B975CECEFF}"/>
            </a:ext>
          </a:extLst>
        </xdr:cNvPr>
        <xdr:cNvSpPr/>
      </xdr:nvSpPr>
      <xdr:spPr>
        <a:xfrm>
          <a:off x="6921500" y="108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6DC363A-07BE-4AA2-85AF-53A6917087B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6BF381B-FCF8-4B1C-953B-AEA76E190D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65B7450-9843-40FF-90C7-71EB97CD9D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2EC349A-7B32-49A4-97DA-4406DF3F421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3441092-D6F9-43FA-9C61-911218FAFC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16146</xdr:rowOff>
    </xdr:from>
    <xdr:to>
      <xdr:col>55</xdr:col>
      <xdr:colOff>50800</xdr:colOff>
      <xdr:row>63</xdr:row>
      <xdr:rowOff>117746</xdr:rowOff>
    </xdr:to>
    <xdr:sp macro="" textlink="">
      <xdr:nvSpPr>
        <xdr:cNvPr id="245" name="楕円 244">
          <a:extLst>
            <a:ext uri="{FF2B5EF4-FFF2-40B4-BE49-F238E27FC236}">
              <a16:creationId xmlns:a16="http://schemas.microsoft.com/office/drawing/2014/main" id="{2014D9C7-8571-453E-822F-2D6020895F70}"/>
            </a:ext>
          </a:extLst>
        </xdr:cNvPr>
        <xdr:cNvSpPr/>
      </xdr:nvSpPr>
      <xdr:spPr>
        <a:xfrm>
          <a:off x="10426700" y="108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39023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D9DD1245-5E1C-422B-951E-51B929A944B8}"/>
            </a:ext>
          </a:extLst>
        </xdr:cNvPr>
        <xdr:cNvSpPr txBox="1"/>
      </xdr:nvSpPr>
      <xdr:spPr>
        <a:xfrm>
          <a:off x="10515600" y="10668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19655</xdr:rowOff>
    </xdr:from>
    <xdr:to>
      <xdr:col>50</xdr:col>
      <xdr:colOff>165100</xdr:colOff>
      <xdr:row>63</xdr:row>
      <xdr:rowOff>121255</xdr:rowOff>
    </xdr:to>
    <xdr:sp macro="" textlink="">
      <xdr:nvSpPr>
        <xdr:cNvPr id="247" name="楕円 246">
          <a:extLst>
            <a:ext uri="{FF2B5EF4-FFF2-40B4-BE49-F238E27FC236}">
              <a16:creationId xmlns:a16="http://schemas.microsoft.com/office/drawing/2014/main" id="{CA3B15DD-0D46-44F6-9516-460C458CCD48}"/>
            </a:ext>
          </a:extLst>
        </xdr:cNvPr>
        <xdr:cNvSpPr/>
      </xdr:nvSpPr>
      <xdr:spPr>
        <a:xfrm>
          <a:off x="9588500" y="108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66946</xdr:rowOff>
    </xdr:from>
    <xdr:to>
      <xdr:col>55</xdr:col>
      <xdr:colOff>0</xdr:colOff>
      <xdr:row>63</xdr:row>
      <xdr:rowOff>70455</xdr:rowOff>
    </xdr:to>
    <xdr:cxnSp macro="">
      <xdr:nvCxnSpPr>
        <xdr:cNvPr id="248" name="直線コネクタ 247">
          <a:extLst>
            <a:ext uri="{FF2B5EF4-FFF2-40B4-BE49-F238E27FC236}">
              <a16:creationId xmlns:a16="http://schemas.microsoft.com/office/drawing/2014/main" id="{E3F955EC-C064-40F1-8FDF-5C76902928DA}"/>
            </a:ext>
          </a:extLst>
        </xdr:cNvPr>
        <xdr:cNvCxnSpPr/>
      </xdr:nvCxnSpPr>
      <xdr:spPr>
        <a:xfrm flipV="1">
          <a:off x="9639300" y="10868296"/>
          <a:ext cx="8382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24009</xdr:rowOff>
    </xdr:from>
    <xdr:to>
      <xdr:col>46</xdr:col>
      <xdr:colOff>38100</xdr:colOff>
      <xdr:row>63</xdr:row>
      <xdr:rowOff>125609</xdr:rowOff>
    </xdr:to>
    <xdr:sp macro="" textlink="">
      <xdr:nvSpPr>
        <xdr:cNvPr id="249" name="楕円 248">
          <a:extLst>
            <a:ext uri="{FF2B5EF4-FFF2-40B4-BE49-F238E27FC236}">
              <a16:creationId xmlns:a16="http://schemas.microsoft.com/office/drawing/2014/main" id="{3668F6D0-7E27-4016-8945-D6051A0F9477}"/>
            </a:ext>
          </a:extLst>
        </xdr:cNvPr>
        <xdr:cNvSpPr/>
      </xdr:nvSpPr>
      <xdr:spPr>
        <a:xfrm>
          <a:off x="8699500" y="108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70455</xdr:rowOff>
    </xdr:from>
    <xdr:to>
      <xdr:col>50</xdr:col>
      <xdr:colOff>114300</xdr:colOff>
      <xdr:row>63</xdr:row>
      <xdr:rowOff>74809</xdr:rowOff>
    </xdr:to>
    <xdr:cxnSp macro="">
      <xdr:nvCxnSpPr>
        <xdr:cNvPr id="250" name="直線コネクタ 249">
          <a:extLst>
            <a:ext uri="{FF2B5EF4-FFF2-40B4-BE49-F238E27FC236}">
              <a16:creationId xmlns:a16="http://schemas.microsoft.com/office/drawing/2014/main" id="{20AC15E3-34E3-4CEF-8561-578F692F6F9A}"/>
            </a:ext>
          </a:extLst>
        </xdr:cNvPr>
        <xdr:cNvCxnSpPr/>
      </xdr:nvCxnSpPr>
      <xdr:spPr>
        <a:xfrm flipV="1">
          <a:off x="8750300" y="1087180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34955</xdr:rowOff>
    </xdr:from>
    <xdr:to>
      <xdr:col>41</xdr:col>
      <xdr:colOff>101600</xdr:colOff>
      <xdr:row>63</xdr:row>
      <xdr:rowOff>136555</xdr:rowOff>
    </xdr:to>
    <xdr:sp macro="" textlink="">
      <xdr:nvSpPr>
        <xdr:cNvPr id="251" name="楕円 250">
          <a:extLst>
            <a:ext uri="{FF2B5EF4-FFF2-40B4-BE49-F238E27FC236}">
              <a16:creationId xmlns:a16="http://schemas.microsoft.com/office/drawing/2014/main" id="{3EC8915D-3476-42B1-807A-4D951CCB2943}"/>
            </a:ext>
          </a:extLst>
        </xdr:cNvPr>
        <xdr:cNvSpPr/>
      </xdr:nvSpPr>
      <xdr:spPr>
        <a:xfrm>
          <a:off x="7810500" y="108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74809</xdr:rowOff>
    </xdr:from>
    <xdr:to>
      <xdr:col>45</xdr:col>
      <xdr:colOff>177800</xdr:colOff>
      <xdr:row>63</xdr:row>
      <xdr:rowOff>85755</xdr:rowOff>
    </xdr:to>
    <xdr:cxnSp macro="">
      <xdr:nvCxnSpPr>
        <xdr:cNvPr id="252" name="直線コネクタ 251">
          <a:extLst>
            <a:ext uri="{FF2B5EF4-FFF2-40B4-BE49-F238E27FC236}">
              <a16:creationId xmlns:a16="http://schemas.microsoft.com/office/drawing/2014/main" id="{C8691C83-AB5B-4834-8885-4385A54603A4}"/>
            </a:ext>
          </a:extLst>
        </xdr:cNvPr>
        <xdr:cNvCxnSpPr/>
      </xdr:nvCxnSpPr>
      <xdr:spPr>
        <a:xfrm flipV="1">
          <a:off x="7861300" y="10876159"/>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41445</xdr:rowOff>
    </xdr:from>
    <xdr:to>
      <xdr:col>36</xdr:col>
      <xdr:colOff>165100</xdr:colOff>
      <xdr:row>63</xdr:row>
      <xdr:rowOff>143045</xdr:rowOff>
    </xdr:to>
    <xdr:sp macro="" textlink="">
      <xdr:nvSpPr>
        <xdr:cNvPr id="253" name="楕円 252">
          <a:extLst>
            <a:ext uri="{FF2B5EF4-FFF2-40B4-BE49-F238E27FC236}">
              <a16:creationId xmlns:a16="http://schemas.microsoft.com/office/drawing/2014/main" id="{CE5E5DCC-A09A-418D-8964-FEAAAA99359E}"/>
            </a:ext>
          </a:extLst>
        </xdr:cNvPr>
        <xdr:cNvSpPr/>
      </xdr:nvSpPr>
      <xdr:spPr>
        <a:xfrm>
          <a:off x="6921500" y="108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85755</xdr:rowOff>
    </xdr:from>
    <xdr:to>
      <xdr:col>41</xdr:col>
      <xdr:colOff>50800</xdr:colOff>
      <xdr:row>63</xdr:row>
      <xdr:rowOff>92245</xdr:rowOff>
    </xdr:to>
    <xdr:cxnSp macro="">
      <xdr:nvCxnSpPr>
        <xdr:cNvPr id="254" name="直線コネクタ 253">
          <a:extLst>
            <a:ext uri="{FF2B5EF4-FFF2-40B4-BE49-F238E27FC236}">
              <a16:creationId xmlns:a16="http://schemas.microsoft.com/office/drawing/2014/main" id="{065413C4-9BDB-4D7D-A384-A89BA1C8FD11}"/>
            </a:ext>
          </a:extLst>
        </xdr:cNvPr>
        <xdr:cNvCxnSpPr/>
      </xdr:nvCxnSpPr>
      <xdr:spPr>
        <a:xfrm flipV="1">
          <a:off x="6972300" y="10887105"/>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148561</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7212DE23-35A2-4301-9FBB-8E365DA50617}"/>
            </a:ext>
          </a:extLst>
        </xdr:cNvPr>
        <xdr:cNvSpPr txBox="1"/>
      </xdr:nvSpPr>
      <xdr:spPr>
        <a:xfrm>
          <a:off x="9281505" y="109499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130322</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2731F64D-6F10-4726-9E11-03F93DF50778}"/>
            </a:ext>
          </a:extLst>
        </xdr:cNvPr>
        <xdr:cNvSpPr txBox="1"/>
      </xdr:nvSpPr>
      <xdr:spPr>
        <a:xfrm>
          <a:off x="8405205" y="109316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154547</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6A8FDEDB-CB8B-4C1B-BD2F-D23A4314CE48}"/>
            </a:ext>
          </a:extLst>
        </xdr:cNvPr>
        <xdr:cNvSpPr txBox="1"/>
      </xdr:nvSpPr>
      <xdr:spPr>
        <a:xfrm>
          <a:off x="7516205" y="109558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160317</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66FF808E-DD7C-41A3-B048-EB090CE537B7}"/>
            </a:ext>
          </a:extLst>
        </xdr:cNvPr>
        <xdr:cNvSpPr txBox="1"/>
      </xdr:nvSpPr>
      <xdr:spPr>
        <a:xfrm>
          <a:off x="6627205" y="10961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137782</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B9334ED3-31B7-44EE-9C9B-6FF965E0EB10}"/>
            </a:ext>
          </a:extLst>
        </xdr:cNvPr>
        <xdr:cNvSpPr txBox="1"/>
      </xdr:nvSpPr>
      <xdr:spPr>
        <a:xfrm>
          <a:off x="9281505" y="10596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142136</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45929D40-E789-4063-A754-03770969ADF2}"/>
            </a:ext>
          </a:extLst>
        </xdr:cNvPr>
        <xdr:cNvSpPr txBox="1"/>
      </xdr:nvSpPr>
      <xdr:spPr>
        <a:xfrm>
          <a:off x="8405205" y="106005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153082</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55747A97-8485-4BA4-AD9F-E7EB38C2BABA}"/>
            </a:ext>
          </a:extLst>
        </xdr:cNvPr>
        <xdr:cNvSpPr txBox="1"/>
      </xdr:nvSpPr>
      <xdr:spPr>
        <a:xfrm>
          <a:off x="7516205" y="10611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159572</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7B85B1CD-20A0-47FC-9DFC-AA5C930A1CED}"/>
            </a:ext>
          </a:extLst>
        </xdr:cNvPr>
        <xdr:cNvSpPr txBox="1"/>
      </xdr:nvSpPr>
      <xdr:spPr>
        <a:xfrm>
          <a:off x="6627205" y="1061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5ED8971-AB94-4ADD-96F8-8E63A87B2D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453E354-789E-4D4C-9942-B4C26F8F7C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0B222AD-D7FF-46D1-BC1F-43BD682321D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8D7C15E-9DEE-4CFB-8D61-10FAB4272E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680D27E-C447-4FDC-873E-C4FECF5E82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D9DEFF1-713E-4994-B1D3-7953340D342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E0AF31B-2805-4651-80FB-1333B597D4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8A8E42E-2486-476C-AF3D-14A51232BD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470D4AB-B6AE-45DD-B4D2-F21D72C91F6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BF3F5BE-0688-4EA8-9201-6C7842FB35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0EB874B-9A78-4C70-BD51-CC3F7C86742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B5689E0-DFD8-4B59-9AA5-833F2C9E72A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39FC82B5-A13E-4F11-AA88-E597C2D16C5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4F05EC0-A77A-4F19-B7CB-B5EC0F5EE22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13E4B09-22F2-4755-84B4-C1D5FA277A1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F7A0C9E6-368F-4F14-9CB5-02E7EEB1D54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62DBA44D-3C4B-4C97-BD75-8A5EE17E039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8C303E7-8A7C-4EED-9E06-9651402C1E2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4A4580F2-FD7A-42EE-9319-78ACD6206BA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786E690-F758-430F-978F-90AEB7BF968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88F09F6-1F2D-4787-A0CB-E9F9FD444F7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15FC9105-3130-469D-B705-A60792CC710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C578E0F8-6AF6-49B7-B315-CE7F0622899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EB3776E-A11A-4C22-9F6E-FE8859D54A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5D844EA-4F26-4F96-9585-ECB6EDC970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BCE7DFA-2344-4B85-8E42-001B348491F2}"/>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6C35D32F-6F8E-4438-8340-0E029056AB8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925017B6-93C4-4BDA-BFAD-024FB2B5F36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D635CC4F-EB4E-46FC-9D64-89D65745C9F1}"/>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64382333-CF7D-4F84-952E-6543604A2F1A}"/>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177FC74-81CA-4E91-BDF8-748BB8F41CBD}"/>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7D05BC28-6DCA-45EE-835D-7238AE7252F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a:extLst>
            <a:ext uri="{FF2B5EF4-FFF2-40B4-BE49-F238E27FC236}">
              <a16:creationId xmlns:a16="http://schemas.microsoft.com/office/drawing/2014/main" id="{E0881A1F-6FE9-465D-B988-7021BE79CD69}"/>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6" name="フローチャート: 判断 295">
          <a:extLst>
            <a:ext uri="{FF2B5EF4-FFF2-40B4-BE49-F238E27FC236}">
              <a16:creationId xmlns:a16="http://schemas.microsoft.com/office/drawing/2014/main" id="{2F5B184A-2C52-4A69-9E37-3A458FF51D62}"/>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7" name="フローチャート: 判断 296">
          <a:extLst>
            <a:ext uri="{FF2B5EF4-FFF2-40B4-BE49-F238E27FC236}">
              <a16:creationId xmlns:a16="http://schemas.microsoft.com/office/drawing/2014/main" id="{1E7339EE-0A1D-48CB-B984-D5CB99329460}"/>
            </a:ext>
          </a:extLst>
        </xdr:cNvPr>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8" name="フローチャート: 判断 297">
          <a:extLst>
            <a:ext uri="{FF2B5EF4-FFF2-40B4-BE49-F238E27FC236}">
              <a16:creationId xmlns:a16="http://schemas.microsoft.com/office/drawing/2014/main" id="{B18E1787-B39A-44F0-A2CC-E7FA2F84E27F}"/>
            </a:ext>
          </a:extLst>
        </xdr:cNvPr>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7F18F9E-E347-42E4-98AB-03393430CC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B382A41-A600-4BBD-A7C2-84F3184E1E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C04E8B1-0D3A-46F7-AB4A-B4581BDC419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E8CA6D2-101F-4FF2-B458-70B5004BF6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F9DB3DE-C078-4EE9-90FA-1DB25C19F5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304" name="楕円 303">
          <a:extLst>
            <a:ext uri="{FF2B5EF4-FFF2-40B4-BE49-F238E27FC236}">
              <a16:creationId xmlns:a16="http://schemas.microsoft.com/office/drawing/2014/main" id="{02723A60-B94C-4374-AB9D-06044CAB2C94}"/>
            </a:ext>
          </a:extLst>
        </xdr:cNvPr>
        <xdr:cNvSpPr/>
      </xdr:nvSpPr>
      <xdr:spPr>
        <a:xfrm>
          <a:off x="4584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13443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979EE22-ED6E-44AC-9002-F42458439128}"/>
            </a:ext>
          </a:extLst>
        </xdr:cNvPr>
        <xdr:cNvSpPr txBox="1"/>
      </xdr:nvSpPr>
      <xdr:spPr>
        <a:xfrm>
          <a:off x="46736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6" name="楕円 305">
          <a:extLst>
            <a:ext uri="{FF2B5EF4-FFF2-40B4-BE49-F238E27FC236}">
              <a16:creationId xmlns:a16="http://schemas.microsoft.com/office/drawing/2014/main" id="{3B5A402D-1EF6-4675-AD16-AAC15DA1197E}"/>
            </a:ext>
          </a:extLst>
        </xdr:cNvPr>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72389</xdr:rowOff>
    </xdr:to>
    <xdr:cxnSp macro="">
      <xdr:nvCxnSpPr>
        <xdr:cNvPr id="307" name="直線コネクタ 306">
          <a:extLst>
            <a:ext uri="{FF2B5EF4-FFF2-40B4-BE49-F238E27FC236}">
              <a16:creationId xmlns:a16="http://schemas.microsoft.com/office/drawing/2014/main" id="{A509A5FD-3898-4FDB-86F6-1F40E4FD3791}"/>
            </a:ext>
          </a:extLst>
        </xdr:cNvPr>
        <xdr:cNvCxnSpPr/>
      </xdr:nvCxnSpPr>
      <xdr:spPr>
        <a:xfrm flipV="1">
          <a:off x="3797300" y="141002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96701</xdr:rowOff>
    </xdr:from>
    <xdr:to>
      <xdr:col>15</xdr:col>
      <xdr:colOff>101600</xdr:colOff>
      <xdr:row>82</xdr:row>
      <xdr:rowOff>26851</xdr:rowOff>
    </xdr:to>
    <xdr:sp macro="" textlink="">
      <xdr:nvSpPr>
        <xdr:cNvPr id="308" name="楕円 307">
          <a:extLst>
            <a:ext uri="{FF2B5EF4-FFF2-40B4-BE49-F238E27FC236}">
              <a16:creationId xmlns:a16="http://schemas.microsoft.com/office/drawing/2014/main" id="{ED9D9424-CF3E-4CBC-9C09-CE9C40560C51}"/>
            </a:ext>
          </a:extLst>
        </xdr:cNvPr>
        <xdr:cNvSpPr/>
      </xdr:nvSpPr>
      <xdr:spPr>
        <a:xfrm>
          <a:off x="2857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147501</xdr:rowOff>
    </xdr:from>
    <xdr:to>
      <xdr:col>19</xdr:col>
      <xdr:colOff>177800</xdr:colOff>
      <xdr:row>82</xdr:row>
      <xdr:rowOff>72389</xdr:rowOff>
    </xdr:to>
    <xdr:cxnSp macro="">
      <xdr:nvCxnSpPr>
        <xdr:cNvPr id="309" name="直線コネクタ 308">
          <a:extLst>
            <a:ext uri="{FF2B5EF4-FFF2-40B4-BE49-F238E27FC236}">
              <a16:creationId xmlns:a16="http://schemas.microsoft.com/office/drawing/2014/main" id="{8164F625-C04A-465D-9D97-F0CC4A501D97}"/>
            </a:ext>
          </a:extLst>
        </xdr:cNvPr>
        <xdr:cNvCxnSpPr/>
      </xdr:nvCxnSpPr>
      <xdr:spPr>
        <a:xfrm>
          <a:off x="2908300" y="14034951"/>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108131</xdr:rowOff>
    </xdr:from>
    <xdr:to>
      <xdr:col>10</xdr:col>
      <xdr:colOff>165100</xdr:colOff>
      <xdr:row>82</xdr:row>
      <xdr:rowOff>38281</xdr:rowOff>
    </xdr:to>
    <xdr:sp macro="" textlink="">
      <xdr:nvSpPr>
        <xdr:cNvPr id="310" name="楕円 309">
          <a:extLst>
            <a:ext uri="{FF2B5EF4-FFF2-40B4-BE49-F238E27FC236}">
              <a16:creationId xmlns:a16="http://schemas.microsoft.com/office/drawing/2014/main" id="{D2B67851-9A4B-406D-B215-367F573637D5}"/>
            </a:ext>
          </a:extLst>
        </xdr:cNvPr>
        <xdr:cNvSpPr/>
      </xdr:nvSpPr>
      <xdr:spPr>
        <a:xfrm>
          <a:off x="1968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147501</xdr:rowOff>
    </xdr:from>
    <xdr:to>
      <xdr:col>15</xdr:col>
      <xdr:colOff>50800</xdr:colOff>
      <xdr:row>81</xdr:row>
      <xdr:rowOff>158931</xdr:rowOff>
    </xdr:to>
    <xdr:cxnSp macro="">
      <xdr:nvCxnSpPr>
        <xdr:cNvPr id="311" name="直線コネクタ 310">
          <a:extLst>
            <a:ext uri="{FF2B5EF4-FFF2-40B4-BE49-F238E27FC236}">
              <a16:creationId xmlns:a16="http://schemas.microsoft.com/office/drawing/2014/main" id="{8C3FD47C-E7A7-4055-BF0E-194403DDC896}"/>
            </a:ext>
          </a:extLst>
        </xdr:cNvPr>
        <xdr:cNvCxnSpPr/>
      </xdr:nvCxnSpPr>
      <xdr:spPr>
        <a:xfrm flipV="1">
          <a:off x="2019300" y="140349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117929</xdr:rowOff>
    </xdr:from>
    <xdr:to>
      <xdr:col>6</xdr:col>
      <xdr:colOff>38100</xdr:colOff>
      <xdr:row>82</xdr:row>
      <xdr:rowOff>48079</xdr:rowOff>
    </xdr:to>
    <xdr:sp macro="" textlink="">
      <xdr:nvSpPr>
        <xdr:cNvPr id="312" name="楕円 311">
          <a:extLst>
            <a:ext uri="{FF2B5EF4-FFF2-40B4-BE49-F238E27FC236}">
              <a16:creationId xmlns:a16="http://schemas.microsoft.com/office/drawing/2014/main" id="{92E8A69B-75ED-4088-AA21-649CF77CB7B9}"/>
            </a:ext>
          </a:extLst>
        </xdr:cNvPr>
        <xdr:cNvSpPr/>
      </xdr:nvSpPr>
      <xdr:spPr>
        <a:xfrm>
          <a:off x="1079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158931</xdr:rowOff>
    </xdr:from>
    <xdr:to>
      <xdr:col>10</xdr:col>
      <xdr:colOff>114300</xdr:colOff>
      <xdr:row>81</xdr:row>
      <xdr:rowOff>168729</xdr:rowOff>
    </xdr:to>
    <xdr:cxnSp macro="">
      <xdr:nvCxnSpPr>
        <xdr:cNvPr id="313" name="直線コネクタ 312">
          <a:extLst>
            <a:ext uri="{FF2B5EF4-FFF2-40B4-BE49-F238E27FC236}">
              <a16:creationId xmlns:a16="http://schemas.microsoft.com/office/drawing/2014/main" id="{F3B214C3-D507-48B5-B216-ABDB365BF225}"/>
            </a:ext>
          </a:extLst>
        </xdr:cNvPr>
        <xdr:cNvCxnSpPr/>
      </xdr:nvCxnSpPr>
      <xdr:spPr>
        <a:xfrm flipV="1">
          <a:off x="1130300" y="140463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4" name="n_1aveValue【公営住宅】&#10;有形固定資産減価償却率">
          <a:extLst>
            <a:ext uri="{FF2B5EF4-FFF2-40B4-BE49-F238E27FC236}">
              <a16:creationId xmlns:a16="http://schemas.microsoft.com/office/drawing/2014/main" id="{B59E96C0-E08F-4C5F-AB86-610741394678}"/>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315" name="n_2aveValue【公営住宅】&#10;有形固定資産減価償却率">
          <a:extLst>
            <a:ext uri="{FF2B5EF4-FFF2-40B4-BE49-F238E27FC236}">
              <a16:creationId xmlns:a16="http://schemas.microsoft.com/office/drawing/2014/main" id="{242E8784-098E-45B1-82FE-6C53897CCCF1}"/>
            </a:ext>
          </a:extLst>
        </xdr:cNvPr>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60433</xdr:rowOff>
    </xdr:from>
    <xdr:ext cx="405111" cy="259045"/>
    <xdr:sp macro="" textlink="">
      <xdr:nvSpPr>
        <xdr:cNvPr id="316" name="n_3aveValue【公営住宅】&#10;有形固定資産減価償却率">
          <a:extLst>
            <a:ext uri="{FF2B5EF4-FFF2-40B4-BE49-F238E27FC236}">
              <a16:creationId xmlns:a16="http://schemas.microsoft.com/office/drawing/2014/main" id="{2FE22127-74F5-418A-81C4-4FD1701D552D}"/>
            </a:ext>
          </a:extLst>
        </xdr:cNvPr>
        <xdr:cNvSpPr txBox="1"/>
      </xdr:nvSpPr>
      <xdr:spPr>
        <a:xfrm>
          <a:off x="1816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44104</xdr:rowOff>
    </xdr:from>
    <xdr:ext cx="405111" cy="259045"/>
    <xdr:sp macro="" textlink="">
      <xdr:nvSpPr>
        <xdr:cNvPr id="317" name="n_4aveValue【公営住宅】&#10;有形固定資産減価償却率">
          <a:extLst>
            <a:ext uri="{FF2B5EF4-FFF2-40B4-BE49-F238E27FC236}">
              <a16:creationId xmlns:a16="http://schemas.microsoft.com/office/drawing/2014/main" id="{97D4C2DA-53A7-47EB-8091-61AD9C8D6AAF}"/>
            </a:ext>
          </a:extLst>
        </xdr:cNvPr>
        <xdr:cNvSpPr txBox="1"/>
      </xdr:nvSpPr>
      <xdr:spPr>
        <a:xfrm>
          <a:off x="927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18" name="n_1mainValue【公営住宅】&#10;有形固定資産減価償却率">
          <a:extLst>
            <a:ext uri="{FF2B5EF4-FFF2-40B4-BE49-F238E27FC236}">
              <a16:creationId xmlns:a16="http://schemas.microsoft.com/office/drawing/2014/main" id="{19295A38-8B0B-45A7-9E16-9A7EE09C2F5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43378</xdr:rowOff>
    </xdr:from>
    <xdr:ext cx="405111" cy="259045"/>
    <xdr:sp macro="" textlink="">
      <xdr:nvSpPr>
        <xdr:cNvPr id="319" name="n_2mainValue【公営住宅】&#10;有形固定資産減価償却率">
          <a:extLst>
            <a:ext uri="{FF2B5EF4-FFF2-40B4-BE49-F238E27FC236}">
              <a16:creationId xmlns:a16="http://schemas.microsoft.com/office/drawing/2014/main" id="{4870AAFD-3681-4F53-BFFE-34D65362EB3B}"/>
            </a:ext>
          </a:extLst>
        </xdr:cNvPr>
        <xdr:cNvSpPr txBox="1"/>
      </xdr:nvSpPr>
      <xdr:spPr>
        <a:xfrm>
          <a:off x="2705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54808</xdr:rowOff>
    </xdr:from>
    <xdr:ext cx="405111" cy="259045"/>
    <xdr:sp macro="" textlink="">
      <xdr:nvSpPr>
        <xdr:cNvPr id="320" name="n_3mainValue【公営住宅】&#10;有形固定資産減価償却率">
          <a:extLst>
            <a:ext uri="{FF2B5EF4-FFF2-40B4-BE49-F238E27FC236}">
              <a16:creationId xmlns:a16="http://schemas.microsoft.com/office/drawing/2014/main" id="{48C305A8-8F8B-4807-9AE5-42A348D2AFAB}"/>
            </a:ext>
          </a:extLst>
        </xdr:cNvPr>
        <xdr:cNvSpPr txBox="1"/>
      </xdr:nvSpPr>
      <xdr:spPr>
        <a:xfrm>
          <a:off x="1816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321" name="n_4mainValue【公営住宅】&#10;有形固定資産減価償却率">
          <a:extLst>
            <a:ext uri="{FF2B5EF4-FFF2-40B4-BE49-F238E27FC236}">
              <a16:creationId xmlns:a16="http://schemas.microsoft.com/office/drawing/2014/main" id="{04405577-0EFD-4482-BD22-12785DCAC1A0}"/>
            </a:ext>
          </a:extLst>
        </xdr:cNvPr>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060CFBE-FF34-49B6-BBBF-04F7F45BB0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4017976-C0FC-4D4F-B2B2-622967E158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78FD9F0-2FFD-45F5-A188-1624D2BE50A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2B1465C-127B-41A8-B7D2-10D8778051B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D3CDA87-C979-4DAD-B51B-88ACFA94A8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CCEB1C33-9ACD-4637-A807-F33A210848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82D0D25-80D1-4C3A-B6E7-7F74245F96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17393DA-8702-4CF3-8D9E-68ADC4C99E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9D6B395-919A-4CB0-BC4B-0979A44C703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DC02373-1EEF-49F4-8FFF-3E82CBC7F8C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EB725ED1-8073-44E1-9531-278CED5771A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2370EF1A-16D3-4F2D-B374-EE441E30F05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72780E59-5B2B-40B2-B3CE-716AF96A21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2566A6EC-C155-4482-A8E5-5085A1CE15E5}"/>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1EF7F91E-36EF-4A3B-B969-9DD82DC2E27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818D7A12-AEFA-4CE4-8A86-B433AC4B23F1}"/>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3EB30E0C-D47A-499D-ADB9-CD025A0B8F5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5482D60B-AA8F-4397-BD41-B1E1A72BCEF8}"/>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93A3E5E-EFD9-4815-B063-244587FFF60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3BEBBC2C-B26C-4B28-B96D-E934FA00E1AB}"/>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1119DE50-44D6-45EE-A91F-5BE0E30CCFF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F2497AAB-BBE8-40E2-A7AC-0C40D6A71141}"/>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881D8216-32A8-494A-A2B6-D95124B336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7A8AC651-27C4-4BFF-8A0E-857138CD2E0C}"/>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A3E00C7-23FC-484A-A6F1-EE25C29931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869F47D4-095F-4987-AE3A-AF693225A8C6}"/>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A803BDCF-6F73-4256-8AF1-87E2F0E90BB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4A9AA98D-CCCA-4F49-AC7A-A4EC9DE47392}"/>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54551ABD-CE69-4764-BAF9-54BFEB460BBB}"/>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64E70B3A-CBAD-457C-B1A1-EB837C01EE57}"/>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7255145-E288-43A2-9E98-79C3900CB6EE}"/>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6E4A109B-E68B-4A00-B38D-4F060C293398}"/>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54" name="フローチャート: 判断 353">
          <a:extLst>
            <a:ext uri="{FF2B5EF4-FFF2-40B4-BE49-F238E27FC236}">
              <a16:creationId xmlns:a16="http://schemas.microsoft.com/office/drawing/2014/main" id="{1E3E6826-8307-4DEB-91B0-19A16D4B395E}"/>
            </a:ext>
          </a:extLst>
        </xdr:cNvPr>
        <xdr:cNvSpPr/>
      </xdr:nvSpPr>
      <xdr:spPr>
        <a:xfrm>
          <a:off x="9588500" y="14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55" name="フローチャート: 判断 354">
          <a:extLst>
            <a:ext uri="{FF2B5EF4-FFF2-40B4-BE49-F238E27FC236}">
              <a16:creationId xmlns:a16="http://schemas.microsoft.com/office/drawing/2014/main" id="{4ECD5E8E-730D-403A-89EA-02F678BB29AF}"/>
            </a:ext>
          </a:extLst>
        </xdr:cNvPr>
        <xdr:cNvSpPr/>
      </xdr:nvSpPr>
      <xdr:spPr>
        <a:xfrm>
          <a:off x="8699500" y="1484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56" name="フローチャート: 判断 355">
          <a:extLst>
            <a:ext uri="{FF2B5EF4-FFF2-40B4-BE49-F238E27FC236}">
              <a16:creationId xmlns:a16="http://schemas.microsoft.com/office/drawing/2014/main" id="{6B587FF2-C789-4E08-AFD1-3D53DCD1B4BB}"/>
            </a:ext>
          </a:extLst>
        </xdr:cNvPr>
        <xdr:cNvSpPr/>
      </xdr:nvSpPr>
      <xdr:spPr>
        <a:xfrm>
          <a:off x="7810500" y="1484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57" name="フローチャート: 判断 356">
          <a:extLst>
            <a:ext uri="{FF2B5EF4-FFF2-40B4-BE49-F238E27FC236}">
              <a16:creationId xmlns:a16="http://schemas.microsoft.com/office/drawing/2014/main" id="{E218C4F1-E4CB-4B3D-AA1B-FB1486353803}"/>
            </a:ext>
          </a:extLst>
        </xdr:cNvPr>
        <xdr:cNvSpPr/>
      </xdr:nvSpPr>
      <xdr:spPr>
        <a:xfrm>
          <a:off x="6921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A7E51A0-6F6D-4902-B935-D4788B32FB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2389FA4-B401-43A0-99E7-D2198A815F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5A7E45F-5BA6-4204-A129-9ED1283FF26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DC2E828-160E-45E2-B6A8-ED6C372DD6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BD77D79-DE06-41A4-9310-3D65A8EB43C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100966</xdr:rowOff>
    </xdr:from>
    <xdr:to>
      <xdr:col>55</xdr:col>
      <xdr:colOff>50800</xdr:colOff>
      <xdr:row>87</xdr:row>
      <xdr:rowOff>31116</xdr:rowOff>
    </xdr:to>
    <xdr:sp macro="" textlink="">
      <xdr:nvSpPr>
        <xdr:cNvPr id="363" name="楕円 362">
          <a:extLst>
            <a:ext uri="{FF2B5EF4-FFF2-40B4-BE49-F238E27FC236}">
              <a16:creationId xmlns:a16="http://schemas.microsoft.com/office/drawing/2014/main" id="{76B03285-7267-42EC-9583-DDE8B5009F3B}"/>
            </a:ext>
          </a:extLst>
        </xdr:cNvPr>
        <xdr:cNvSpPr/>
      </xdr:nvSpPr>
      <xdr:spPr>
        <a:xfrm>
          <a:off x="10426700" y="148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1C490DB3-3040-4893-9981-7156BE2C5D0A}"/>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101591</xdr:rowOff>
    </xdr:from>
    <xdr:to>
      <xdr:col>50</xdr:col>
      <xdr:colOff>165100</xdr:colOff>
      <xdr:row>87</xdr:row>
      <xdr:rowOff>31741</xdr:rowOff>
    </xdr:to>
    <xdr:sp macro="" textlink="">
      <xdr:nvSpPr>
        <xdr:cNvPr id="365" name="楕円 364">
          <a:extLst>
            <a:ext uri="{FF2B5EF4-FFF2-40B4-BE49-F238E27FC236}">
              <a16:creationId xmlns:a16="http://schemas.microsoft.com/office/drawing/2014/main" id="{2AA471AD-1D6C-42A0-8A8D-BDB9896B90C6}"/>
            </a:ext>
          </a:extLst>
        </xdr:cNvPr>
        <xdr:cNvSpPr/>
      </xdr:nvSpPr>
      <xdr:spPr>
        <a:xfrm>
          <a:off x="9588500" y="148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151766</xdr:rowOff>
    </xdr:from>
    <xdr:to>
      <xdr:col>55</xdr:col>
      <xdr:colOff>0</xdr:colOff>
      <xdr:row>86</xdr:row>
      <xdr:rowOff>152391</xdr:rowOff>
    </xdr:to>
    <xdr:cxnSp macro="">
      <xdr:nvCxnSpPr>
        <xdr:cNvPr id="366" name="直線コネクタ 365">
          <a:extLst>
            <a:ext uri="{FF2B5EF4-FFF2-40B4-BE49-F238E27FC236}">
              <a16:creationId xmlns:a16="http://schemas.microsoft.com/office/drawing/2014/main" id="{1614024F-B520-4130-9F32-BF11D292EB53}"/>
            </a:ext>
          </a:extLst>
        </xdr:cNvPr>
        <xdr:cNvCxnSpPr/>
      </xdr:nvCxnSpPr>
      <xdr:spPr>
        <a:xfrm flipV="1">
          <a:off x="9639300" y="14896466"/>
          <a:ext cx="8382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101322</xdr:rowOff>
    </xdr:from>
    <xdr:to>
      <xdr:col>46</xdr:col>
      <xdr:colOff>38100</xdr:colOff>
      <xdr:row>87</xdr:row>
      <xdr:rowOff>31472</xdr:rowOff>
    </xdr:to>
    <xdr:sp macro="" textlink="">
      <xdr:nvSpPr>
        <xdr:cNvPr id="367" name="楕円 366">
          <a:extLst>
            <a:ext uri="{FF2B5EF4-FFF2-40B4-BE49-F238E27FC236}">
              <a16:creationId xmlns:a16="http://schemas.microsoft.com/office/drawing/2014/main" id="{5AFD8024-6CAF-4333-A602-9CF8CDFA14F3}"/>
            </a:ext>
          </a:extLst>
        </xdr:cNvPr>
        <xdr:cNvSpPr/>
      </xdr:nvSpPr>
      <xdr:spPr>
        <a:xfrm>
          <a:off x="8699500" y="148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152122</xdr:rowOff>
    </xdr:from>
    <xdr:to>
      <xdr:col>50</xdr:col>
      <xdr:colOff>114300</xdr:colOff>
      <xdr:row>86</xdr:row>
      <xdr:rowOff>152391</xdr:rowOff>
    </xdr:to>
    <xdr:cxnSp macro="">
      <xdr:nvCxnSpPr>
        <xdr:cNvPr id="368" name="直線コネクタ 367">
          <a:extLst>
            <a:ext uri="{FF2B5EF4-FFF2-40B4-BE49-F238E27FC236}">
              <a16:creationId xmlns:a16="http://schemas.microsoft.com/office/drawing/2014/main" id="{1F078ADC-7062-47BF-88A5-A403C1C84A81}"/>
            </a:ext>
          </a:extLst>
        </xdr:cNvPr>
        <xdr:cNvCxnSpPr/>
      </xdr:nvCxnSpPr>
      <xdr:spPr>
        <a:xfrm>
          <a:off x="8750300" y="14896822"/>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101760</xdr:rowOff>
    </xdr:from>
    <xdr:to>
      <xdr:col>41</xdr:col>
      <xdr:colOff>101600</xdr:colOff>
      <xdr:row>87</xdr:row>
      <xdr:rowOff>31910</xdr:rowOff>
    </xdr:to>
    <xdr:sp macro="" textlink="">
      <xdr:nvSpPr>
        <xdr:cNvPr id="369" name="楕円 368">
          <a:extLst>
            <a:ext uri="{FF2B5EF4-FFF2-40B4-BE49-F238E27FC236}">
              <a16:creationId xmlns:a16="http://schemas.microsoft.com/office/drawing/2014/main" id="{EBA469E0-EFE6-4E58-977E-33C7DB81AF46}"/>
            </a:ext>
          </a:extLst>
        </xdr:cNvPr>
        <xdr:cNvSpPr/>
      </xdr:nvSpPr>
      <xdr:spPr>
        <a:xfrm>
          <a:off x="7810500" y="148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152122</xdr:rowOff>
    </xdr:from>
    <xdr:to>
      <xdr:col>45</xdr:col>
      <xdr:colOff>177800</xdr:colOff>
      <xdr:row>86</xdr:row>
      <xdr:rowOff>152560</xdr:rowOff>
    </xdr:to>
    <xdr:cxnSp macro="">
      <xdr:nvCxnSpPr>
        <xdr:cNvPr id="370" name="直線コネクタ 369">
          <a:extLst>
            <a:ext uri="{FF2B5EF4-FFF2-40B4-BE49-F238E27FC236}">
              <a16:creationId xmlns:a16="http://schemas.microsoft.com/office/drawing/2014/main" id="{A0F96583-5A50-4F71-8D38-5A23479EADFD}"/>
            </a:ext>
          </a:extLst>
        </xdr:cNvPr>
        <xdr:cNvCxnSpPr/>
      </xdr:nvCxnSpPr>
      <xdr:spPr>
        <a:xfrm flipV="1">
          <a:off x="7861300" y="14896822"/>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102695</xdr:rowOff>
    </xdr:from>
    <xdr:to>
      <xdr:col>36</xdr:col>
      <xdr:colOff>165100</xdr:colOff>
      <xdr:row>87</xdr:row>
      <xdr:rowOff>32845</xdr:rowOff>
    </xdr:to>
    <xdr:sp macro="" textlink="">
      <xdr:nvSpPr>
        <xdr:cNvPr id="371" name="楕円 370">
          <a:extLst>
            <a:ext uri="{FF2B5EF4-FFF2-40B4-BE49-F238E27FC236}">
              <a16:creationId xmlns:a16="http://schemas.microsoft.com/office/drawing/2014/main" id="{CCE85052-C3A3-426B-A1D5-E38AEDAC7E02}"/>
            </a:ext>
          </a:extLst>
        </xdr:cNvPr>
        <xdr:cNvSpPr/>
      </xdr:nvSpPr>
      <xdr:spPr>
        <a:xfrm>
          <a:off x="6921500" y="148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152560</xdr:rowOff>
    </xdr:from>
    <xdr:to>
      <xdr:col>41</xdr:col>
      <xdr:colOff>50800</xdr:colOff>
      <xdr:row>86</xdr:row>
      <xdr:rowOff>153495</xdr:rowOff>
    </xdr:to>
    <xdr:cxnSp macro="">
      <xdr:nvCxnSpPr>
        <xdr:cNvPr id="372" name="直線コネクタ 371">
          <a:extLst>
            <a:ext uri="{FF2B5EF4-FFF2-40B4-BE49-F238E27FC236}">
              <a16:creationId xmlns:a16="http://schemas.microsoft.com/office/drawing/2014/main" id="{A22D0AEE-0AB3-4395-89A6-5830DABE0BC8}"/>
            </a:ext>
          </a:extLst>
        </xdr:cNvPr>
        <xdr:cNvCxnSpPr/>
      </xdr:nvCxnSpPr>
      <xdr:spPr>
        <a:xfrm flipV="1">
          <a:off x="6972300" y="14897260"/>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23595</xdr:rowOff>
    </xdr:from>
    <xdr:ext cx="469744" cy="259045"/>
    <xdr:sp macro="" textlink="">
      <xdr:nvSpPr>
        <xdr:cNvPr id="373" name="n_1aveValue【公営住宅】&#10;一人当たり面積">
          <a:extLst>
            <a:ext uri="{FF2B5EF4-FFF2-40B4-BE49-F238E27FC236}">
              <a16:creationId xmlns:a16="http://schemas.microsoft.com/office/drawing/2014/main" id="{36618968-9BD6-40CE-8739-0F0B79B86BF3}"/>
            </a:ext>
          </a:extLst>
        </xdr:cNvPr>
        <xdr:cNvSpPr txBox="1"/>
      </xdr:nvSpPr>
      <xdr:spPr>
        <a:xfrm>
          <a:off x="9391727" y="1493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23624</xdr:rowOff>
    </xdr:from>
    <xdr:ext cx="469744" cy="259045"/>
    <xdr:sp macro="" textlink="">
      <xdr:nvSpPr>
        <xdr:cNvPr id="374" name="n_2aveValue【公営住宅】&#10;一人当たり面積">
          <a:extLst>
            <a:ext uri="{FF2B5EF4-FFF2-40B4-BE49-F238E27FC236}">
              <a16:creationId xmlns:a16="http://schemas.microsoft.com/office/drawing/2014/main" id="{ACADD23A-DA9F-4B35-8376-4047053D8CBE}"/>
            </a:ext>
          </a:extLst>
        </xdr:cNvPr>
        <xdr:cNvSpPr txBox="1"/>
      </xdr:nvSpPr>
      <xdr:spPr>
        <a:xfrm>
          <a:off x="8515427" y="1493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24458</xdr:rowOff>
    </xdr:from>
    <xdr:ext cx="469744" cy="259045"/>
    <xdr:sp macro="" textlink="">
      <xdr:nvSpPr>
        <xdr:cNvPr id="375" name="n_3aveValue【公営住宅】&#10;一人当たり面積">
          <a:extLst>
            <a:ext uri="{FF2B5EF4-FFF2-40B4-BE49-F238E27FC236}">
              <a16:creationId xmlns:a16="http://schemas.microsoft.com/office/drawing/2014/main" id="{B1E31C59-908E-42F1-B5AD-88FB5BF7E313}"/>
            </a:ext>
          </a:extLst>
        </xdr:cNvPr>
        <xdr:cNvSpPr txBox="1"/>
      </xdr:nvSpPr>
      <xdr:spPr>
        <a:xfrm>
          <a:off x="7626427" y="1494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24330</xdr:rowOff>
    </xdr:from>
    <xdr:ext cx="469744" cy="259045"/>
    <xdr:sp macro="" textlink="">
      <xdr:nvSpPr>
        <xdr:cNvPr id="376" name="n_4aveValue【公営住宅】&#10;一人当たり面積">
          <a:extLst>
            <a:ext uri="{FF2B5EF4-FFF2-40B4-BE49-F238E27FC236}">
              <a16:creationId xmlns:a16="http://schemas.microsoft.com/office/drawing/2014/main" id="{A34427B9-A1CD-4D09-BE8E-7C88C478C9A4}"/>
            </a:ext>
          </a:extLst>
        </xdr:cNvPr>
        <xdr:cNvSpPr txBox="1"/>
      </xdr:nvSpPr>
      <xdr:spPr>
        <a:xfrm>
          <a:off x="6737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48268</xdr:rowOff>
    </xdr:from>
    <xdr:ext cx="469744" cy="259045"/>
    <xdr:sp macro="" textlink="">
      <xdr:nvSpPr>
        <xdr:cNvPr id="377" name="n_1mainValue【公営住宅】&#10;一人当たり面積">
          <a:extLst>
            <a:ext uri="{FF2B5EF4-FFF2-40B4-BE49-F238E27FC236}">
              <a16:creationId xmlns:a16="http://schemas.microsoft.com/office/drawing/2014/main" id="{0C717E63-30C5-4E1C-B552-371C9ACB0D29}"/>
            </a:ext>
          </a:extLst>
        </xdr:cNvPr>
        <xdr:cNvSpPr txBox="1"/>
      </xdr:nvSpPr>
      <xdr:spPr>
        <a:xfrm>
          <a:off x="9391727" y="1462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47999</xdr:rowOff>
    </xdr:from>
    <xdr:ext cx="469744" cy="259045"/>
    <xdr:sp macro="" textlink="">
      <xdr:nvSpPr>
        <xdr:cNvPr id="378" name="n_2mainValue【公営住宅】&#10;一人当たり面積">
          <a:extLst>
            <a:ext uri="{FF2B5EF4-FFF2-40B4-BE49-F238E27FC236}">
              <a16:creationId xmlns:a16="http://schemas.microsoft.com/office/drawing/2014/main" id="{5A1BA9C4-F2DB-43C6-9B8D-74F72615BD4E}"/>
            </a:ext>
          </a:extLst>
        </xdr:cNvPr>
        <xdr:cNvSpPr txBox="1"/>
      </xdr:nvSpPr>
      <xdr:spPr>
        <a:xfrm>
          <a:off x="8515427" y="146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48437</xdr:rowOff>
    </xdr:from>
    <xdr:ext cx="469744" cy="259045"/>
    <xdr:sp macro="" textlink="">
      <xdr:nvSpPr>
        <xdr:cNvPr id="379" name="n_3mainValue【公営住宅】&#10;一人当たり面積">
          <a:extLst>
            <a:ext uri="{FF2B5EF4-FFF2-40B4-BE49-F238E27FC236}">
              <a16:creationId xmlns:a16="http://schemas.microsoft.com/office/drawing/2014/main" id="{BAA6F5B8-9A31-4571-9911-519CD9675B09}"/>
            </a:ext>
          </a:extLst>
        </xdr:cNvPr>
        <xdr:cNvSpPr txBox="1"/>
      </xdr:nvSpPr>
      <xdr:spPr>
        <a:xfrm>
          <a:off x="7626427" y="146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49372</xdr:rowOff>
    </xdr:from>
    <xdr:ext cx="469744" cy="259045"/>
    <xdr:sp macro="" textlink="">
      <xdr:nvSpPr>
        <xdr:cNvPr id="380" name="n_4mainValue【公営住宅】&#10;一人当たり面積">
          <a:extLst>
            <a:ext uri="{FF2B5EF4-FFF2-40B4-BE49-F238E27FC236}">
              <a16:creationId xmlns:a16="http://schemas.microsoft.com/office/drawing/2014/main" id="{700D22F3-0550-4F20-B3A0-FD3CD9FCAEF1}"/>
            </a:ext>
          </a:extLst>
        </xdr:cNvPr>
        <xdr:cNvSpPr txBox="1"/>
      </xdr:nvSpPr>
      <xdr:spPr>
        <a:xfrm>
          <a:off x="6737427" y="1462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381B7915-EB20-40F7-9691-FBF2BC113E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E4E58CCE-5346-4543-A505-2CFD4A3FDB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C1037EB-5589-42BE-A851-C43C3723C91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5DC748D-6199-40DB-BFC7-8D815C3922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63FFDA8B-D867-4166-BD5C-32B06DDD7B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9AB859A-285D-4B60-A5C1-5A6299601B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00A0D1F-E2F3-4F4C-8DFE-06D03D1A99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B3FA33C-4627-4CA5-87B8-79521C56940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CAB5112D-3F53-40EB-B1A1-25014E2021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AE1D7BB6-6DE9-4975-AF92-21183271213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EA44C633-775C-4102-8134-4B36BC18A62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82969603-2D72-40BA-B9D3-CFF648FD889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417E9EF9-3917-466B-9FB8-D73C2B6E917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3B933A44-4845-4F99-8F94-CEF91C91A5E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470BED07-5FFE-43CA-81C3-D5639AF35E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E9D630F-FAE9-473E-8BE6-3518956ED01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AE4C5CA5-6000-4B99-99AF-8656273F6B0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763C0CFE-11D0-4521-ACCA-8DB800F8EE9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F330D134-C00B-4384-B706-41E57148009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CBEBA70F-F9F9-4085-BFAD-8C68C00A730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1DFF452D-F083-46AE-91A6-841408B9629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5628C6D0-EB84-4788-A00F-29632DFC398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51A62515-B6DE-4032-A32B-C0BEB63C961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D18363AA-7326-42F0-9F1D-BBBBEA768FC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CFF96D4B-335F-4905-9643-7FC89BEE09F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241E28FA-AE15-4934-B1E2-8BD0AFA584F8}"/>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A4539823-7EA0-4391-8CCF-F9DBD5E83E48}"/>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DC279E89-C346-43E3-9DBD-A1EE05FB7E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EEA003BB-DEEE-4EAC-ABB7-2B396824021F}"/>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21ED0A8C-A5BC-4F52-83A1-F5012A3440E1}"/>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23874E98-805C-422B-82DB-C649CA6C0AB4}"/>
            </a:ext>
          </a:extLst>
        </xdr:cNvPr>
        <xdr:cNvSpPr txBox="1"/>
      </xdr:nvSpPr>
      <xdr:spPr>
        <a:xfrm>
          <a:off x="4673600" y="1781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A1C0B1AA-5717-4DB1-9E3D-C8F13BB3D677}"/>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3" name="フローチャート: 判断 412">
          <a:extLst>
            <a:ext uri="{FF2B5EF4-FFF2-40B4-BE49-F238E27FC236}">
              <a16:creationId xmlns:a16="http://schemas.microsoft.com/office/drawing/2014/main" id="{5F75701E-2A50-4738-A9C5-EAC3E9D9B3C7}"/>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4" name="フローチャート: 判断 413">
          <a:extLst>
            <a:ext uri="{FF2B5EF4-FFF2-40B4-BE49-F238E27FC236}">
              <a16:creationId xmlns:a16="http://schemas.microsoft.com/office/drawing/2014/main" id="{5CC61EEB-80B9-4397-9175-3B2B2BFE2E8C}"/>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5" name="フローチャート: 判断 414">
          <a:extLst>
            <a:ext uri="{FF2B5EF4-FFF2-40B4-BE49-F238E27FC236}">
              <a16:creationId xmlns:a16="http://schemas.microsoft.com/office/drawing/2014/main" id="{F54D572B-09C3-403B-A0F1-0ED62B5B07DD}"/>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6" name="フローチャート: 判断 415">
          <a:extLst>
            <a:ext uri="{FF2B5EF4-FFF2-40B4-BE49-F238E27FC236}">
              <a16:creationId xmlns:a16="http://schemas.microsoft.com/office/drawing/2014/main" id="{55BDE3F2-78F6-4B96-ADF4-0A03994B9DCC}"/>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1C96B42-1D0F-4F6E-907F-47AB8033BCF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1E7312F-DFD1-40F9-A20F-FC529CB846F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8ED70D8-2060-4F17-969B-1860B6D8EE1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B9BD2FF-DC21-4B79-9493-2A76303D664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9ADC4A4-9F6B-474A-BA58-1CFD3F44A0B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46627</xdr:rowOff>
    </xdr:from>
    <xdr:to>
      <xdr:col>24</xdr:col>
      <xdr:colOff>114300</xdr:colOff>
      <xdr:row>105</xdr:row>
      <xdr:rowOff>148227</xdr:rowOff>
    </xdr:to>
    <xdr:sp macro="" textlink="">
      <xdr:nvSpPr>
        <xdr:cNvPr id="422" name="楕円 421">
          <a:extLst>
            <a:ext uri="{FF2B5EF4-FFF2-40B4-BE49-F238E27FC236}">
              <a16:creationId xmlns:a16="http://schemas.microsoft.com/office/drawing/2014/main" id="{727A5D0A-F552-488C-BFA4-99A26AD75B83}"/>
            </a:ext>
          </a:extLst>
        </xdr:cNvPr>
        <xdr:cNvSpPr/>
      </xdr:nvSpPr>
      <xdr:spPr>
        <a:xfrm>
          <a:off x="4584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25054</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EC07CD1B-44CD-4DEC-8993-42C160D07376}"/>
            </a:ext>
          </a:extLst>
        </xdr:cNvPr>
        <xdr:cNvSpPr txBox="1"/>
      </xdr:nvSpPr>
      <xdr:spPr>
        <a:xfrm>
          <a:off x="4673600"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22134</xdr:rowOff>
    </xdr:from>
    <xdr:to>
      <xdr:col>20</xdr:col>
      <xdr:colOff>38100</xdr:colOff>
      <xdr:row>105</xdr:row>
      <xdr:rowOff>123734</xdr:rowOff>
    </xdr:to>
    <xdr:sp macro="" textlink="">
      <xdr:nvSpPr>
        <xdr:cNvPr id="424" name="楕円 423">
          <a:extLst>
            <a:ext uri="{FF2B5EF4-FFF2-40B4-BE49-F238E27FC236}">
              <a16:creationId xmlns:a16="http://schemas.microsoft.com/office/drawing/2014/main" id="{5B0FEC6E-D594-408A-B835-9CE316F28694}"/>
            </a:ext>
          </a:extLst>
        </xdr:cNvPr>
        <xdr:cNvSpPr/>
      </xdr:nvSpPr>
      <xdr:spPr>
        <a:xfrm>
          <a:off x="3746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72934</xdr:rowOff>
    </xdr:from>
    <xdr:to>
      <xdr:col>24</xdr:col>
      <xdr:colOff>63500</xdr:colOff>
      <xdr:row>105</xdr:row>
      <xdr:rowOff>97427</xdr:rowOff>
    </xdr:to>
    <xdr:cxnSp macro="">
      <xdr:nvCxnSpPr>
        <xdr:cNvPr id="425" name="直線コネクタ 424">
          <a:extLst>
            <a:ext uri="{FF2B5EF4-FFF2-40B4-BE49-F238E27FC236}">
              <a16:creationId xmlns:a16="http://schemas.microsoft.com/office/drawing/2014/main" id="{FE1B5061-C477-4930-AA11-801301533BDF}"/>
            </a:ext>
          </a:extLst>
        </xdr:cNvPr>
        <xdr:cNvCxnSpPr/>
      </xdr:nvCxnSpPr>
      <xdr:spPr>
        <a:xfrm>
          <a:off x="3797300" y="180751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133169</xdr:rowOff>
    </xdr:from>
    <xdr:to>
      <xdr:col>15</xdr:col>
      <xdr:colOff>101600</xdr:colOff>
      <xdr:row>105</xdr:row>
      <xdr:rowOff>63319</xdr:rowOff>
    </xdr:to>
    <xdr:sp macro="" textlink="">
      <xdr:nvSpPr>
        <xdr:cNvPr id="426" name="楕円 425">
          <a:extLst>
            <a:ext uri="{FF2B5EF4-FFF2-40B4-BE49-F238E27FC236}">
              <a16:creationId xmlns:a16="http://schemas.microsoft.com/office/drawing/2014/main" id="{ACDA604E-0EAD-4E89-A2EC-362033903A4F}"/>
            </a:ext>
          </a:extLst>
        </xdr:cNvPr>
        <xdr:cNvSpPr/>
      </xdr:nvSpPr>
      <xdr:spPr>
        <a:xfrm>
          <a:off x="2857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12519</xdr:rowOff>
    </xdr:from>
    <xdr:to>
      <xdr:col>19</xdr:col>
      <xdr:colOff>177800</xdr:colOff>
      <xdr:row>105</xdr:row>
      <xdr:rowOff>72934</xdr:rowOff>
    </xdr:to>
    <xdr:cxnSp macro="">
      <xdr:nvCxnSpPr>
        <xdr:cNvPr id="427" name="直線コネクタ 426">
          <a:extLst>
            <a:ext uri="{FF2B5EF4-FFF2-40B4-BE49-F238E27FC236}">
              <a16:creationId xmlns:a16="http://schemas.microsoft.com/office/drawing/2014/main" id="{34FB1C7A-0D7D-4D6A-916F-71467A964BEF}"/>
            </a:ext>
          </a:extLst>
        </xdr:cNvPr>
        <xdr:cNvCxnSpPr/>
      </xdr:nvCxnSpPr>
      <xdr:spPr>
        <a:xfrm>
          <a:off x="2908300" y="1801476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28" name="楕円 427">
          <a:extLst>
            <a:ext uri="{FF2B5EF4-FFF2-40B4-BE49-F238E27FC236}">
              <a16:creationId xmlns:a16="http://schemas.microsoft.com/office/drawing/2014/main" id="{B5484AD8-EDF3-4BA7-8020-F5297F0C4834}"/>
            </a:ext>
          </a:extLst>
        </xdr:cNvPr>
        <xdr:cNvSpPr/>
      </xdr:nvSpPr>
      <xdr:spPr>
        <a:xfrm>
          <a:off x="1968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12519</xdr:rowOff>
    </xdr:from>
    <xdr:to>
      <xdr:col>15</xdr:col>
      <xdr:colOff>50800</xdr:colOff>
      <xdr:row>105</xdr:row>
      <xdr:rowOff>12519</xdr:rowOff>
    </xdr:to>
    <xdr:cxnSp macro="">
      <xdr:nvCxnSpPr>
        <xdr:cNvPr id="429" name="直線コネクタ 428">
          <a:extLst>
            <a:ext uri="{FF2B5EF4-FFF2-40B4-BE49-F238E27FC236}">
              <a16:creationId xmlns:a16="http://schemas.microsoft.com/office/drawing/2014/main" id="{A45E45FD-692F-4A81-8AF5-715C33D74BF2}"/>
            </a:ext>
          </a:extLst>
        </xdr:cNvPr>
        <xdr:cNvCxnSpPr/>
      </xdr:nvCxnSpPr>
      <xdr:spPr>
        <a:xfrm>
          <a:off x="2019300" y="18014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118473</xdr:rowOff>
    </xdr:from>
    <xdr:to>
      <xdr:col>6</xdr:col>
      <xdr:colOff>38100</xdr:colOff>
      <xdr:row>104</xdr:row>
      <xdr:rowOff>48623</xdr:rowOff>
    </xdr:to>
    <xdr:sp macro="" textlink="">
      <xdr:nvSpPr>
        <xdr:cNvPr id="430" name="楕円 429">
          <a:extLst>
            <a:ext uri="{FF2B5EF4-FFF2-40B4-BE49-F238E27FC236}">
              <a16:creationId xmlns:a16="http://schemas.microsoft.com/office/drawing/2014/main" id="{B46A02EC-D958-4F62-99C6-A325245404E5}"/>
            </a:ext>
          </a:extLst>
        </xdr:cNvPr>
        <xdr:cNvSpPr/>
      </xdr:nvSpPr>
      <xdr:spPr>
        <a:xfrm>
          <a:off x="1079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169273</xdr:rowOff>
    </xdr:from>
    <xdr:to>
      <xdr:col>10</xdr:col>
      <xdr:colOff>114300</xdr:colOff>
      <xdr:row>105</xdr:row>
      <xdr:rowOff>12519</xdr:rowOff>
    </xdr:to>
    <xdr:cxnSp macro="">
      <xdr:nvCxnSpPr>
        <xdr:cNvPr id="431" name="直線コネクタ 430">
          <a:extLst>
            <a:ext uri="{FF2B5EF4-FFF2-40B4-BE49-F238E27FC236}">
              <a16:creationId xmlns:a16="http://schemas.microsoft.com/office/drawing/2014/main" id="{B82CF67C-D022-4B9F-98C5-29B156AC713D}"/>
            </a:ext>
          </a:extLst>
        </xdr:cNvPr>
        <xdr:cNvCxnSpPr/>
      </xdr:nvCxnSpPr>
      <xdr:spPr>
        <a:xfrm>
          <a:off x="1130300" y="1782862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32" name="n_1aveValue【港湾・漁港】&#10;有形固定資産減価償却率">
          <a:extLst>
            <a:ext uri="{FF2B5EF4-FFF2-40B4-BE49-F238E27FC236}">
              <a16:creationId xmlns:a16="http://schemas.microsoft.com/office/drawing/2014/main" id="{332DE103-E1C0-4179-9F67-4FB3E658CFAA}"/>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3" name="n_2aveValue【港湾・漁港】&#10;有形固定資産減価償却率">
          <a:extLst>
            <a:ext uri="{FF2B5EF4-FFF2-40B4-BE49-F238E27FC236}">
              <a16:creationId xmlns:a16="http://schemas.microsoft.com/office/drawing/2014/main" id="{0AB3CE12-A4CE-4388-9423-2C2C11A0B3DD}"/>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47189</xdr:rowOff>
    </xdr:from>
    <xdr:ext cx="405111" cy="259045"/>
    <xdr:sp macro="" textlink="">
      <xdr:nvSpPr>
        <xdr:cNvPr id="434" name="n_3aveValue【港湾・漁港】&#10;有形固定資産減価償却率">
          <a:extLst>
            <a:ext uri="{FF2B5EF4-FFF2-40B4-BE49-F238E27FC236}">
              <a16:creationId xmlns:a16="http://schemas.microsoft.com/office/drawing/2014/main" id="{4DD12F4C-329F-4FB7-837E-6A2A824FFA7B}"/>
            </a:ext>
          </a:extLst>
        </xdr:cNvPr>
        <xdr:cNvSpPr txBox="1"/>
      </xdr:nvSpPr>
      <xdr:spPr>
        <a:xfrm>
          <a:off x="1816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5" name="n_4aveValue【港湾・漁港】&#10;有形固定資産減価償却率">
          <a:extLst>
            <a:ext uri="{FF2B5EF4-FFF2-40B4-BE49-F238E27FC236}">
              <a16:creationId xmlns:a16="http://schemas.microsoft.com/office/drawing/2014/main" id="{45AD03D1-B11C-4D90-9C17-88C00B253B92}"/>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140261</xdr:rowOff>
    </xdr:from>
    <xdr:ext cx="405111" cy="259045"/>
    <xdr:sp macro="" textlink="">
      <xdr:nvSpPr>
        <xdr:cNvPr id="436" name="n_1mainValue【港湾・漁港】&#10;有形固定資産減価償却率">
          <a:extLst>
            <a:ext uri="{FF2B5EF4-FFF2-40B4-BE49-F238E27FC236}">
              <a16:creationId xmlns:a16="http://schemas.microsoft.com/office/drawing/2014/main" id="{95148B6D-F3AC-44C4-BAB8-35F08CE23492}"/>
            </a:ext>
          </a:extLst>
        </xdr:cNvPr>
        <xdr:cNvSpPr txBox="1"/>
      </xdr:nvSpPr>
      <xdr:spPr>
        <a:xfrm>
          <a:off x="35820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437" name="n_2mainValue【港湾・漁港】&#10;有形固定資産減価償却率">
          <a:extLst>
            <a:ext uri="{FF2B5EF4-FFF2-40B4-BE49-F238E27FC236}">
              <a16:creationId xmlns:a16="http://schemas.microsoft.com/office/drawing/2014/main" id="{E1FF606A-F5FF-475B-BA55-8E1A8D6B12A3}"/>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438" name="n_3mainValue【港湾・漁港】&#10;有形固定資産減価償却率">
          <a:extLst>
            <a:ext uri="{FF2B5EF4-FFF2-40B4-BE49-F238E27FC236}">
              <a16:creationId xmlns:a16="http://schemas.microsoft.com/office/drawing/2014/main" id="{940CB162-A865-4924-8231-4EDD7DF3D5C4}"/>
            </a:ext>
          </a:extLst>
        </xdr:cNvPr>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65150</xdr:rowOff>
    </xdr:from>
    <xdr:ext cx="405111" cy="259045"/>
    <xdr:sp macro="" textlink="">
      <xdr:nvSpPr>
        <xdr:cNvPr id="439" name="n_4mainValue【港湾・漁港】&#10;有形固定資産減価償却率">
          <a:extLst>
            <a:ext uri="{FF2B5EF4-FFF2-40B4-BE49-F238E27FC236}">
              <a16:creationId xmlns:a16="http://schemas.microsoft.com/office/drawing/2014/main" id="{E5474E82-CA0B-4331-AA47-86893FD50292}"/>
            </a:ext>
          </a:extLst>
        </xdr:cNvPr>
        <xdr:cNvSpPr txBox="1"/>
      </xdr:nvSpPr>
      <xdr:spPr>
        <a:xfrm>
          <a:off x="927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CA1E8A0C-BFAC-4F67-865D-9444F27D17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662CAD36-1019-494D-9DF9-41805D017E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42F0869-1414-4D52-97F7-CA45D91A93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6A721555-26F2-4A0C-B846-ABCB6541426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44ACEE9E-0EF5-4E9C-958C-3EF32F6818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99950635-A300-48BB-A4C8-7C23668C10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16109C97-655C-470F-A0F2-E0E4155BE5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C108779-A812-495E-ABFB-39AFD6D1DF0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29544C03-9442-4EF2-8F5E-790A09350D2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67D1E9A-E1FE-4AF3-82D7-0BB23A55E3C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6003414A-6706-4FC3-9782-57553D3BF99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F8BFD0F9-4728-4918-A2E5-0DE3ABE8F8F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C4D9B434-4453-44E5-8113-CBAD6D71CCC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0219D97C-C738-458D-85B1-8EF9B63C554F}"/>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4DBE909C-50E3-45E2-9862-5CA32C9B579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8441B1F7-9435-4373-B026-A3F07E268578}"/>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813595AB-F53E-44BC-A1D3-7F2F47E0E02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886A6BA4-2907-494E-9A07-6F1AC75D8D7C}"/>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7BD38467-0537-4CB9-8000-516D5E48DFD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B8E4EFD9-C6F3-40C3-9B1A-88C4734C9123}"/>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B3A85793-4D6E-40A7-9B36-673C6D36F5F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04D55B31-13B5-4C10-B198-575E1765BC21}"/>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BDF8A4B-2C28-4CE8-8D94-4DED11EE21D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49EE7BF7-4E88-49DA-B0C8-5F9EC2D94763}"/>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A12EEA41-253D-4A76-AF3C-326D5E0FCD34}"/>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03A2875D-D201-4F2F-9567-E0E1CBB43B7D}"/>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9D9AFA41-C25E-4EA2-BA32-4B954ED3D63C}"/>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3E8E5BEA-1D9E-475B-BBC9-494EDF89FC1E}"/>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25018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D1811F10-3C3A-430F-BECA-D35609DFA6FD}"/>
            </a:ext>
          </a:extLst>
        </xdr:cNvPr>
        <xdr:cNvSpPr txBox="1"/>
      </xdr:nvSpPr>
      <xdr:spPr>
        <a:xfrm>
          <a:off x="10515600" y="18541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3AB20518-60F3-4E04-B6C8-F274CCB9B6D6}"/>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68338</xdr:rowOff>
    </xdr:from>
    <xdr:to>
      <xdr:col>50</xdr:col>
      <xdr:colOff>165100</xdr:colOff>
      <xdr:row>108</xdr:row>
      <xdr:rowOff>169938</xdr:rowOff>
    </xdr:to>
    <xdr:sp macro="" textlink="">
      <xdr:nvSpPr>
        <xdr:cNvPr id="470" name="フローチャート: 判断 469">
          <a:extLst>
            <a:ext uri="{FF2B5EF4-FFF2-40B4-BE49-F238E27FC236}">
              <a16:creationId xmlns:a16="http://schemas.microsoft.com/office/drawing/2014/main" id="{4CA2F21E-7002-4522-AFB1-D54F0005405B}"/>
            </a:ext>
          </a:extLst>
        </xdr:cNvPr>
        <xdr:cNvSpPr/>
      </xdr:nvSpPr>
      <xdr:spPr>
        <a:xfrm>
          <a:off x="95885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67077</xdr:rowOff>
    </xdr:from>
    <xdr:to>
      <xdr:col>46</xdr:col>
      <xdr:colOff>38100</xdr:colOff>
      <xdr:row>108</xdr:row>
      <xdr:rowOff>168677</xdr:rowOff>
    </xdr:to>
    <xdr:sp macro="" textlink="">
      <xdr:nvSpPr>
        <xdr:cNvPr id="471" name="フローチャート: 判断 470">
          <a:extLst>
            <a:ext uri="{FF2B5EF4-FFF2-40B4-BE49-F238E27FC236}">
              <a16:creationId xmlns:a16="http://schemas.microsoft.com/office/drawing/2014/main" id="{63C817DB-C19E-4B08-A27F-8690AF6FF333}"/>
            </a:ext>
          </a:extLst>
        </xdr:cNvPr>
        <xdr:cNvSpPr/>
      </xdr:nvSpPr>
      <xdr:spPr>
        <a:xfrm>
          <a:off x="8699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67565</xdr:rowOff>
    </xdr:from>
    <xdr:to>
      <xdr:col>41</xdr:col>
      <xdr:colOff>101600</xdr:colOff>
      <xdr:row>108</xdr:row>
      <xdr:rowOff>169165</xdr:rowOff>
    </xdr:to>
    <xdr:sp macro="" textlink="">
      <xdr:nvSpPr>
        <xdr:cNvPr id="472" name="フローチャート: 判断 471">
          <a:extLst>
            <a:ext uri="{FF2B5EF4-FFF2-40B4-BE49-F238E27FC236}">
              <a16:creationId xmlns:a16="http://schemas.microsoft.com/office/drawing/2014/main" id="{0D539036-490A-4154-891A-5158E261CE65}"/>
            </a:ext>
          </a:extLst>
        </xdr:cNvPr>
        <xdr:cNvSpPr/>
      </xdr:nvSpPr>
      <xdr:spPr>
        <a:xfrm>
          <a:off x="7810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69757</xdr:rowOff>
    </xdr:from>
    <xdr:to>
      <xdr:col>36</xdr:col>
      <xdr:colOff>165100</xdr:colOff>
      <xdr:row>108</xdr:row>
      <xdr:rowOff>171357</xdr:rowOff>
    </xdr:to>
    <xdr:sp macro="" textlink="">
      <xdr:nvSpPr>
        <xdr:cNvPr id="473" name="フローチャート: 判断 472">
          <a:extLst>
            <a:ext uri="{FF2B5EF4-FFF2-40B4-BE49-F238E27FC236}">
              <a16:creationId xmlns:a16="http://schemas.microsoft.com/office/drawing/2014/main" id="{8EC74C84-F0BB-4D13-AD0B-C72BC6C12A44}"/>
            </a:ext>
          </a:extLst>
        </xdr:cNvPr>
        <xdr:cNvSpPr/>
      </xdr:nvSpPr>
      <xdr:spPr>
        <a:xfrm>
          <a:off x="6921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8C66C4B-6747-438E-8570-076C4A3175B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9C7B7B6-5C52-4295-B300-9A0EDA053DF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1B02D12-7592-43DB-9D3F-C5953AF9FC0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0D2016D-4E91-4A9C-A966-94620538BDA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B0E1822-24EA-4EDF-A0A9-41F6151A33C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35199</xdr:rowOff>
    </xdr:from>
    <xdr:to>
      <xdr:col>55</xdr:col>
      <xdr:colOff>50800</xdr:colOff>
      <xdr:row>108</xdr:row>
      <xdr:rowOff>136799</xdr:rowOff>
    </xdr:to>
    <xdr:sp macro="" textlink="">
      <xdr:nvSpPr>
        <xdr:cNvPr id="479" name="楕円 478">
          <a:extLst>
            <a:ext uri="{FF2B5EF4-FFF2-40B4-BE49-F238E27FC236}">
              <a16:creationId xmlns:a16="http://schemas.microsoft.com/office/drawing/2014/main" id="{E877805F-0D9F-40D3-9301-0418D648FDC8}"/>
            </a:ext>
          </a:extLst>
        </xdr:cNvPr>
        <xdr:cNvSpPr/>
      </xdr:nvSpPr>
      <xdr:spPr>
        <a:xfrm>
          <a:off x="10426700" y="185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166026</xdr:rowOff>
    </xdr:from>
    <xdr:ext cx="690189" cy="259045"/>
    <xdr:sp macro="" textlink="">
      <xdr:nvSpPr>
        <xdr:cNvPr id="480" name="【港湾・漁港】&#10;一人当たり有形固定資産（償却資産）額該当値テキスト">
          <a:extLst>
            <a:ext uri="{FF2B5EF4-FFF2-40B4-BE49-F238E27FC236}">
              <a16:creationId xmlns:a16="http://schemas.microsoft.com/office/drawing/2014/main" id="{FB901AB7-F397-4857-900B-8FF8F281C5D6}"/>
            </a:ext>
          </a:extLst>
        </xdr:cNvPr>
        <xdr:cNvSpPr txBox="1"/>
      </xdr:nvSpPr>
      <xdr:spPr>
        <a:xfrm>
          <a:off x="10515600" y="18339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36654</xdr:rowOff>
    </xdr:from>
    <xdr:to>
      <xdr:col>50</xdr:col>
      <xdr:colOff>165100</xdr:colOff>
      <xdr:row>108</xdr:row>
      <xdr:rowOff>138254</xdr:rowOff>
    </xdr:to>
    <xdr:sp macro="" textlink="">
      <xdr:nvSpPr>
        <xdr:cNvPr id="481" name="楕円 480">
          <a:extLst>
            <a:ext uri="{FF2B5EF4-FFF2-40B4-BE49-F238E27FC236}">
              <a16:creationId xmlns:a16="http://schemas.microsoft.com/office/drawing/2014/main" id="{648F3374-4531-485C-859D-A23F467F20FA}"/>
            </a:ext>
          </a:extLst>
        </xdr:cNvPr>
        <xdr:cNvSpPr/>
      </xdr:nvSpPr>
      <xdr:spPr>
        <a:xfrm>
          <a:off x="9588500" y="1855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85999</xdr:rowOff>
    </xdr:from>
    <xdr:to>
      <xdr:col>55</xdr:col>
      <xdr:colOff>0</xdr:colOff>
      <xdr:row>108</xdr:row>
      <xdr:rowOff>87454</xdr:rowOff>
    </xdr:to>
    <xdr:cxnSp macro="">
      <xdr:nvCxnSpPr>
        <xdr:cNvPr id="482" name="直線コネクタ 481">
          <a:extLst>
            <a:ext uri="{FF2B5EF4-FFF2-40B4-BE49-F238E27FC236}">
              <a16:creationId xmlns:a16="http://schemas.microsoft.com/office/drawing/2014/main" id="{5C320CEB-A58E-4CEC-AF66-236234803E4C}"/>
            </a:ext>
          </a:extLst>
        </xdr:cNvPr>
        <xdr:cNvCxnSpPr/>
      </xdr:nvCxnSpPr>
      <xdr:spPr>
        <a:xfrm flipV="1">
          <a:off x="9639300" y="18602599"/>
          <a:ext cx="8382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36892</xdr:rowOff>
    </xdr:from>
    <xdr:to>
      <xdr:col>46</xdr:col>
      <xdr:colOff>38100</xdr:colOff>
      <xdr:row>108</xdr:row>
      <xdr:rowOff>138492</xdr:rowOff>
    </xdr:to>
    <xdr:sp macro="" textlink="">
      <xdr:nvSpPr>
        <xdr:cNvPr id="483" name="楕円 482">
          <a:extLst>
            <a:ext uri="{FF2B5EF4-FFF2-40B4-BE49-F238E27FC236}">
              <a16:creationId xmlns:a16="http://schemas.microsoft.com/office/drawing/2014/main" id="{6AE16880-9EA7-4765-B35F-89D415577AC8}"/>
            </a:ext>
          </a:extLst>
        </xdr:cNvPr>
        <xdr:cNvSpPr/>
      </xdr:nvSpPr>
      <xdr:spPr>
        <a:xfrm>
          <a:off x="8699500" y="185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87454</xdr:rowOff>
    </xdr:from>
    <xdr:to>
      <xdr:col>50</xdr:col>
      <xdr:colOff>114300</xdr:colOff>
      <xdr:row>108</xdr:row>
      <xdr:rowOff>87692</xdr:rowOff>
    </xdr:to>
    <xdr:cxnSp macro="">
      <xdr:nvCxnSpPr>
        <xdr:cNvPr id="484" name="直線コネクタ 483">
          <a:extLst>
            <a:ext uri="{FF2B5EF4-FFF2-40B4-BE49-F238E27FC236}">
              <a16:creationId xmlns:a16="http://schemas.microsoft.com/office/drawing/2014/main" id="{0C05DA81-3F98-4E6B-BA58-C9E6D804DC6E}"/>
            </a:ext>
          </a:extLst>
        </xdr:cNvPr>
        <xdr:cNvCxnSpPr/>
      </xdr:nvCxnSpPr>
      <xdr:spPr>
        <a:xfrm flipV="1">
          <a:off x="8750300" y="18604054"/>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38593</xdr:rowOff>
    </xdr:from>
    <xdr:to>
      <xdr:col>41</xdr:col>
      <xdr:colOff>101600</xdr:colOff>
      <xdr:row>108</xdr:row>
      <xdr:rowOff>140193</xdr:rowOff>
    </xdr:to>
    <xdr:sp macro="" textlink="">
      <xdr:nvSpPr>
        <xdr:cNvPr id="485" name="楕円 484">
          <a:extLst>
            <a:ext uri="{FF2B5EF4-FFF2-40B4-BE49-F238E27FC236}">
              <a16:creationId xmlns:a16="http://schemas.microsoft.com/office/drawing/2014/main" id="{AAF2994B-4C4A-432E-B104-ECDA56381C26}"/>
            </a:ext>
          </a:extLst>
        </xdr:cNvPr>
        <xdr:cNvSpPr/>
      </xdr:nvSpPr>
      <xdr:spPr>
        <a:xfrm>
          <a:off x="7810500" y="185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87692</xdr:rowOff>
    </xdr:from>
    <xdr:to>
      <xdr:col>45</xdr:col>
      <xdr:colOff>177800</xdr:colOff>
      <xdr:row>108</xdr:row>
      <xdr:rowOff>89393</xdr:rowOff>
    </xdr:to>
    <xdr:cxnSp macro="">
      <xdr:nvCxnSpPr>
        <xdr:cNvPr id="486" name="直線コネクタ 485">
          <a:extLst>
            <a:ext uri="{FF2B5EF4-FFF2-40B4-BE49-F238E27FC236}">
              <a16:creationId xmlns:a16="http://schemas.microsoft.com/office/drawing/2014/main" id="{7FD3A077-D755-46A6-87CD-9FA9B1F22406}"/>
            </a:ext>
          </a:extLst>
        </xdr:cNvPr>
        <xdr:cNvCxnSpPr/>
      </xdr:nvCxnSpPr>
      <xdr:spPr>
        <a:xfrm flipV="1">
          <a:off x="7861300" y="18604292"/>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39892</xdr:rowOff>
    </xdr:from>
    <xdr:to>
      <xdr:col>36</xdr:col>
      <xdr:colOff>165100</xdr:colOff>
      <xdr:row>108</xdr:row>
      <xdr:rowOff>141492</xdr:rowOff>
    </xdr:to>
    <xdr:sp macro="" textlink="">
      <xdr:nvSpPr>
        <xdr:cNvPr id="487" name="楕円 486">
          <a:extLst>
            <a:ext uri="{FF2B5EF4-FFF2-40B4-BE49-F238E27FC236}">
              <a16:creationId xmlns:a16="http://schemas.microsoft.com/office/drawing/2014/main" id="{A579A9F1-E7C3-46B0-901A-FA0801421CF6}"/>
            </a:ext>
          </a:extLst>
        </xdr:cNvPr>
        <xdr:cNvSpPr/>
      </xdr:nvSpPr>
      <xdr:spPr>
        <a:xfrm>
          <a:off x="6921500" y="185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89393</xdr:rowOff>
    </xdr:from>
    <xdr:to>
      <xdr:col>41</xdr:col>
      <xdr:colOff>50800</xdr:colOff>
      <xdr:row>108</xdr:row>
      <xdr:rowOff>90692</xdr:rowOff>
    </xdr:to>
    <xdr:cxnSp macro="">
      <xdr:nvCxnSpPr>
        <xdr:cNvPr id="488" name="直線コネクタ 487">
          <a:extLst>
            <a:ext uri="{FF2B5EF4-FFF2-40B4-BE49-F238E27FC236}">
              <a16:creationId xmlns:a16="http://schemas.microsoft.com/office/drawing/2014/main" id="{51F1318D-81C0-4EE0-A2A4-235738055EEB}"/>
            </a:ext>
          </a:extLst>
        </xdr:cNvPr>
        <xdr:cNvCxnSpPr/>
      </xdr:nvCxnSpPr>
      <xdr:spPr>
        <a:xfrm flipV="1">
          <a:off x="6972300" y="18605993"/>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161065</xdr:rowOff>
    </xdr:from>
    <xdr:ext cx="690189" cy="259045"/>
    <xdr:sp macro="" textlink="">
      <xdr:nvSpPr>
        <xdr:cNvPr id="489" name="n_1aveValue【港湾・漁港】&#10;一人当たり有形固定資産（償却資産）額">
          <a:extLst>
            <a:ext uri="{FF2B5EF4-FFF2-40B4-BE49-F238E27FC236}">
              <a16:creationId xmlns:a16="http://schemas.microsoft.com/office/drawing/2014/main" id="{37763600-9ACC-4652-A54B-6666A3BDD721}"/>
            </a:ext>
          </a:extLst>
        </xdr:cNvPr>
        <xdr:cNvSpPr txBox="1"/>
      </xdr:nvSpPr>
      <xdr:spPr>
        <a:xfrm>
          <a:off x="9281505" y="18677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159804</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28E4D669-EDBA-4CFD-919B-43971003F3ED}"/>
            </a:ext>
          </a:extLst>
        </xdr:cNvPr>
        <xdr:cNvSpPr txBox="1"/>
      </xdr:nvSpPr>
      <xdr:spPr>
        <a:xfrm>
          <a:off x="8405205" y="186764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160292</xdr:rowOff>
    </xdr:from>
    <xdr:ext cx="690189" cy="259045"/>
    <xdr:sp macro="" textlink="">
      <xdr:nvSpPr>
        <xdr:cNvPr id="491" name="n_3aveValue【港湾・漁港】&#10;一人当たり有形固定資産（償却資産）額">
          <a:extLst>
            <a:ext uri="{FF2B5EF4-FFF2-40B4-BE49-F238E27FC236}">
              <a16:creationId xmlns:a16="http://schemas.microsoft.com/office/drawing/2014/main" id="{25A0B039-931A-4019-AA8D-77C276F9E822}"/>
            </a:ext>
          </a:extLst>
        </xdr:cNvPr>
        <xdr:cNvSpPr txBox="1"/>
      </xdr:nvSpPr>
      <xdr:spPr>
        <a:xfrm>
          <a:off x="75162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162484</xdr:rowOff>
    </xdr:from>
    <xdr:ext cx="690189" cy="259045"/>
    <xdr:sp macro="" textlink="">
      <xdr:nvSpPr>
        <xdr:cNvPr id="492" name="n_4aveValue【港湾・漁港】&#10;一人当たり有形固定資産（償却資産）額">
          <a:extLst>
            <a:ext uri="{FF2B5EF4-FFF2-40B4-BE49-F238E27FC236}">
              <a16:creationId xmlns:a16="http://schemas.microsoft.com/office/drawing/2014/main" id="{91051EE4-D418-412F-80C1-90F41A99E1A0}"/>
            </a:ext>
          </a:extLst>
        </xdr:cNvPr>
        <xdr:cNvSpPr txBox="1"/>
      </xdr:nvSpPr>
      <xdr:spPr>
        <a:xfrm>
          <a:off x="6627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154781</xdr:rowOff>
    </xdr:from>
    <xdr:ext cx="690189" cy="259045"/>
    <xdr:sp macro="" textlink="">
      <xdr:nvSpPr>
        <xdr:cNvPr id="493" name="n_1mainValue【港湾・漁港】&#10;一人当たり有形固定資産（償却資産）額">
          <a:extLst>
            <a:ext uri="{FF2B5EF4-FFF2-40B4-BE49-F238E27FC236}">
              <a16:creationId xmlns:a16="http://schemas.microsoft.com/office/drawing/2014/main" id="{560E9DB6-CFC8-45DB-8DFD-32611382D92F}"/>
            </a:ext>
          </a:extLst>
        </xdr:cNvPr>
        <xdr:cNvSpPr txBox="1"/>
      </xdr:nvSpPr>
      <xdr:spPr>
        <a:xfrm>
          <a:off x="9281505" y="18328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155019</xdr:rowOff>
    </xdr:from>
    <xdr:ext cx="690189" cy="259045"/>
    <xdr:sp macro="" textlink="">
      <xdr:nvSpPr>
        <xdr:cNvPr id="494" name="n_2mainValue【港湾・漁港】&#10;一人当たり有形固定資産（償却資産）額">
          <a:extLst>
            <a:ext uri="{FF2B5EF4-FFF2-40B4-BE49-F238E27FC236}">
              <a16:creationId xmlns:a16="http://schemas.microsoft.com/office/drawing/2014/main" id="{AAE2C45A-6852-46A2-883A-3B6AF5B3EE69}"/>
            </a:ext>
          </a:extLst>
        </xdr:cNvPr>
        <xdr:cNvSpPr txBox="1"/>
      </xdr:nvSpPr>
      <xdr:spPr>
        <a:xfrm>
          <a:off x="8405205" y="18328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156720</xdr:rowOff>
    </xdr:from>
    <xdr:ext cx="690189" cy="259045"/>
    <xdr:sp macro="" textlink="">
      <xdr:nvSpPr>
        <xdr:cNvPr id="495" name="n_3mainValue【港湾・漁港】&#10;一人当たり有形固定資産（償却資産）額">
          <a:extLst>
            <a:ext uri="{FF2B5EF4-FFF2-40B4-BE49-F238E27FC236}">
              <a16:creationId xmlns:a16="http://schemas.microsoft.com/office/drawing/2014/main" id="{4DC68678-9EDE-4441-A228-9F8E517AF3D9}"/>
            </a:ext>
          </a:extLst>
        </xdr:cNvPr>
        <xdr:cNvSpPr txBox="1"/>
      </xdr:nvSpPr>
      <xdr:spPr>
        <a:xfrm>
          <a:off x="7516205" y="18330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158019</xdr:rowOff>
    </xdr:from>
    <xdr:ext cx="690189" cy="259045"/>
    <xdr:sp macro="" textlink="">
      <xdr:nvSpPr>
        <xdr:cNvPr id="496" name="n_4mainValue【港湾・漁港】&#10;一人当たり有形固定資産（償却資産）額">
          <a:extLst>
            <a:ext uri="{FF2B5EF4-FFF2-40B4-BE49-F238E27FC236}">
              <a16:creationId xmlns:a16="http://schemas.microsoft.com/office/drawing/2014/main" id="{58AFDC37-3E02-4BE9-889F-6FDC864D49D5}"/>
            </a:ext>
          </a:extLst>
        </xdr:cNvPr>
        <xdr:cNvSpPr txBox="1"/>
      </xdr:nvSpPr>
      <xdr:spPr>
        <a:xfrm>
          <a:off x="6627205" y="18331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921B9997-8A57-4A01-A3DE-D72D9788C8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B5268CD9-DA02-4DB8-A824-859493A2B1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6ABC63F0-1041-43F9-870A-11B7968851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904E337B-FC79-4889-A8E9-1787647832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BF85C67D-0DE1-4453-902A-99BC09D489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D30E047-C6B5-4D8D-80BF-C639F71E416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D166DDE8-4A10-4527-A9B7-A6EECD5DC6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FCEE04C0-64FF-4E80-88BB-3045C73168D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2D8961B8-A5B0-4395-8D32-E3ABDE2CF76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235B31EE-D3DF-460F-AB13-15C9CFE95B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28E119E5-50DB-42B8-B28A-4179FF71310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314C9146-E17C-4A6A-B36F-171B41A4049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8048A329-5ECE-4677-8C56-6BBFD47109A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63940A30-6257-4B66-B57D-31904320DD2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ADDCB221-CB82-44B6-B80D-BE3B997ED32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E8AB7FA-DED7-44A0-BBD5-93B1EDE9F65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4FF7BB4-1FDC-4697-801E-02459C2763C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478E83BD-7D5E-4B81-974E-3DC7B22008B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1E68ADF-8C80-4344-9548-8CB285460B2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DCE82328-A663-41CD-A3A7-B15224365E3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a:extLst>
            <a:ext uri="{FF2B5EF4-FFF2-40B4-BE49-F238E27FC236}">
              <a16:creationId xmlns:a16="http://schemas.microsoft.com/office/drawing/2014/main" id="{2FA10012-8ACA-4C3A-B033-A7C234BDAC2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E92A469E-526E-44DC-A162-5CED244EB26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1ED4E6A0-6C4F-4D62-8C24-578FCB730E4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a:extLst>
            <a:ext uri="{FF2B5EF4-FFF2-40B4-BE49-F238E27FC236}">
              <a16:creationId xmlns:a16="http://schemas.microsoft.com/office/drawing/2014/main" id="{732017A6-143D-486B-804C-C566A7189E02}"/>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CE196362-4E9B-467A-8061-9037C6500D0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a:extLst>
            <a:ext uri="{FF2B5EF4-FFF2-40B4-BE49-F238E27FC236}">
              <a16:creationId xmlns:a16="http://schemas.microsoft.com/office/drawing/2014/main" id="{C81AD5E7-6995-442A-8FAC-1FB53BEB6F2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3DB77E09-EB0A-43F3-8CAF-D3E9EF981B7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a:extLst>
            <a:ext uri="{FF2B5EF4-FFF2-40B4-BE49-F238E27FC236}">
              <a16:creationId xmlns:a16="http://schemas.microsoft.com/office/drawing/2014/main" id="{F7BAD6B2-6A4C-49DB-A097-177124337199}"/>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9A0F0B19-66EC-44A3-ACC0-CF7019F8844D}"/>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a:extLst>
            <a:ext uri="{FF2B5EF4-FFF2-40B4-BE49-F238E27FC236}">
              <a16:creationId xmlns:a16="http://schemas.microsoft.com/office/drawing/2014/main" id="{66E98CA5-7F0E-445E-A5C1-5E88DD5CFB01}"/>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527" name="フローチャート: 判断 526">
          <a:extLst>
            <a:ext uri="{FF2B5EF4-FFF2-40B4-BE49-F238E27FC236}">
              <a16:creationId xmlns:a16="http://schemas.microsoft.com/office/drawing/2014/main" id="{426096A3-1805-4B9D-8596-6E8DEB200028}"/>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528" name="フローチャート: 判断 527">
          <a:extLst>
            <a:ext uri="{FF2B5EF4-FFF2-40B4-BE49-F238E27FC236}">
              <a16:creationId xmlns:a16="http://schemas.microsoft.com/office/drawing/2014/main" id="{87518624-D09E-42F4-B140-F84089535561}"/>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529" name="フローチャート: 判断 528">
          <a:extLst>
            <a:ext uri="{FF2B5EF4-FFF2-40B4-BE49-F238E27FC236}">
              <a16:creationId xmlns:a16="http://schemas.microsoft.com/office/drawing/2014/main" id="{879130CE-6F3C-41E7-B2C3-B345F0361647}"/>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530" name="フローチャート: 判断 529">
          <a:extLst>
            <a:ext uri="{FF2B5EF4-FFF2-40B4-BE49-F238E27FC236}">
              <a16:creationId xmlns:a16="http://schemas.microsoft.com/office/drawing/2014/main" id="{4EB7F63C-9B49-4026-BEEC-1AF8F68A7BD0}"/>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D515A2D-26BB-4072-A1A1-91E985794F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3C523F8-5C93-40E7-BB73-CFB5ED08B3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50ED755-63B5-4707-A939-0CF1535CBE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F63B579-6F57-4A53-A303-07CFD7ECB0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889A38E-139F-4CC0-8104-9C913D3A95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536" name="楕円 535">
          <a:extLst>
            <a:ext uri="{FF2B5EF4-FFF2-40B4-BE49-F238E27FC236}">
              <a16:creationId xmlns:a16="http://schemas.microsoft.com/office/drawing/2014/main" id="{50C2C52C-1C28-4DDE-A410-D5542D04DECA}"/>
            </a:ext>
          </a:extLst>
        </xdr:cNvPr>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114317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F64772CE-F2BA-440B-B3FA-CF040BFC540F}"/>
            </a:ext>
          </a:extLst>
        </xdr:cNvPr>
        <xdr:cNvSpPr txBox="1"/>
      </xdr:nvSpPr>
      <xdr:spPr>
        <a:xfrm>
          <a:off x="16357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107950</xdr:rowOff>
    </xdr:from>
    <xdr:to>
      <xdr:col>81</xdr:col>
      <xdr:colOff>101600</xdr:colOff>
      <xdr:row>39</xdr:row>
      <xdr:rowOff>38100</xdr:rowOff>
    </xdr:to>
    <xdr:sp macro="" textlink="">
      <xdr:nvSpPr>
        <xdr:cNvPr id="538" name="楕円 537">
          <a:extLst>
            <a:ext uri="{FF2B5EF4-FFF2-40B4-BE49-F238E27FC236}">
              <a16:creationId xmlns:a16="http://schemas.microsoft.com/office/drawing/2014/main" id="{D1908103-512F-4502-9BF9-774428BFA076}"/>
            </a:ext>
          </a:extLst>
        </xdr:cNvPr>
        <xdr:cNvSpPr/>
      </xdr:nvSpPr>
      <xdr:spPr>
        <a:xfrm>
          <a:off x="15430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158750</xdr:rowOff>
    </xdr:from>
    <xdr:to>
      <xdr:col>85</xdr:col>
      <xdr:colOff>127000</xdr:colOff>
      <xdr:row>39</xdr:row>
      <xdr:rowOff>15240</xdr:rowOff>
    </xdr:to>
    <xdr:cxnSp macro="">
      <xdr:nvCxnSpPr>
        <xdr:cNvPr id="539" name="直線コネクタ 538">
          <a:extLst>
            <a:ext uri="{FF2B5EF4-FFF2-40B4-BE49-F238E27FC236}">
              <a16:creationId xmlns:a16="http://schemas.microsoft.com/office/drawing/2014/main" id="{B37BB874-1367-4011-8B32-0073EC92975B}"/>
            </a:ext>
          </a:extLst>
        </xdr:cNvPr>
        <xdr:cNvCxnSpPr/>
      </xdr:nvCxnSpPr>
      <xdr:spPr>
        <a:xfrm>
          <a:off x="15481300" y="667385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540" name="楕円 539">
          <a:extLst>
            <a:ext uri="{FF2B5EF4-FFF2-40B4-BE49-F238E27FC236}">
              <a16:creationId xmlns:a16="http://schemas.microsoft.com/office/drawing/2014/main" id="{1ECCCA6A-8925-4166-9FCA-1F02E12A16C2}"/>
            </a:ext>
          </a:extLst>
        </xdr:cNvPr>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158750</xdr:rowOff>
    </xdr:to>
    <xdr:cxnSp macro="">
      <xdr:nvCxnSpPr>
        <xdr:cNvPr id="541" name="直線コネクタ 540">
          <a:extLst>
            <a:ext uri="{FF2B5EF4-FFF2-40B4-BE49-F238E27FC236}">
              <a16:creationId xmlns:a16="http://schemas.microsoft.com/office/drawing/2014/main" id="{779762B2-6AEB-4BC4-9399-FD5B65C5D831}"/>
            </a:ext>
          </a:extLst>
        </xdr:cNvPr>
        <xdr:cNvCxnSpPr/>
      </xdr:nvCxnSpPr>
      <xdr:spPr>
        <a:xfrm>
          <a:off x="14592300" y="661797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542" name="楕円 541">
          <a:extLst>
            <a:ext uri="{FF2B5EF4-FFF2-40B4-BE49-F238E27FC236}">
              <a16:creationId xmlns:a16="http://schemas.microsoft.com/office/drawing/2014/main" id="{F5001555-EAF9-4C9F-897A-51E64A72DFD3}"/>
            </a:ext>
          </a:extLst>
        </xdr:cNvPr>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38</xdr:row>
      <xdr:rowOff>102870</xdr:rowOff>
    </xdr:to>
    <xdr:cxnSp macro="">
      <xdr:nvCxnSpPr>
        <xdr:cNvPr id="543" name="直線コネクタ 542">
          <a:extLst>
            <a:ext uri="{FF2B5EF4-FFF2-40B4-BE49-F238E27FC236}">
              <a16:creationId xmlns:a16="http://schemas.microsoft.com/office/drawing/2014/main" id="{55CAEAC4-6921-4B04-9BB1-03F32BACB74F}"/>
            </a:ext>
          </a:extLst>
        </xdr:cNvPr>
        <xdr:cNvCxnSpPr/>
      </xdr:nvCxnSpPr>
      <xdr:spPr>
        <a:xfrm>
          <a:off x="13703300" y="661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24130</xdr:rowOff>
    </xdr:from>
    <xdr:to>
      <xdr:col>67</xdr:col>
      <xdr:colOff>101600</xdr:colOff>
      <xdr:row>38</xdr:row>
      <xdr:rowOff>125730</xdr:rowOff>
    </xdr:to>
    <xdr:sp macro="" textlink="">
      <xdr:nvSpPr>
        <xdr:cNvPr id="544" name="楕円 543">
          <a:extLst>
            <a:ext uri="{FF2B5EF4-FFF2-40B4-BE49-F238E27FC236}">
              <a16:creationId xmlns:a16="http://schemas.microsoft.com/office/drawing/2014/main" id="{B220940E-683A-4AB3-81B0-465084DE5CFE}"/>
            </a:ext>
          </a:extLst>
        </xdr:cNvPr>
        <xdr:cNvSpPr/>
      </xdr:nvSpPr>
      <xdr:spPr>
        <a:xfrm>
          <a:off x="12763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74930</xdr:rowOff>
    </xdr:from>
    <xdr:to>
      <xdr:col>71</xdr:col>
      <xdr:colOff>177800</xdr:colOff>
      <xdr:row>38</xdr:row>
      <xdr:rowOff>102870</xdr:rowOff>
    </xdr:to>
    <xdr:cxnSp macro="">
      <xdr:nvCxnSpPr>
        <xdr:cNvPr id="545" name="直線コネクタ 544">
          <a:extLst>
            <a:ext uri="{FF2B5EF4-FFF2-40B4-BE49-F238E27FC236}">
              <a16:creationId xmlns:a16="http://schemas.microsoft.com/office/drawing/2014/main" id="{169D705F-CDBF-4454-B5C6-1716C1CB60E0}"/>
            </a:ext>
          </a:extLst>
        </xdr:cNvPr>
        <xdr:cNvCxnSpPr/>
      </xdr:nvCxnSpPr>
      <xdr:spPr>
        <a:xfrm>
          <a:off x="12814300" y="65900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88917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8943063A-7165-4981-B629-D967298FE4D9}"/>
            </a:ext>
          </a:extLst>
        </xdr:cNvPr>
        <xdr:cNvSpPr txBox="1"/>
      </xdr:nvSpPr>
      <xdr:spPr>
        <a:xfrm>
          <a:off x="152660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123C3C9-EAAC-49F6-8450-393317B00E10}"/>
            </a:ext>
          </a:extLst>
        </xdr:cNvPr>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4873C185-F55B-4D4A-8890-76D5317AC127}"/>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FAC4C963-2DA3-4D8D-93CD-F879167F7C36}"/>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29227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CBEF2C22-F221-4704-8613-A68519E38A06}"/>
            </a:ext>
          </a:extLst>
        </xdr:cNvPr>
        <xdr:cNvSpPr txBox="1"/>
      </xdr:nvSpPr>
      <xdr:spPr>
        <a:xfrm>
          <a:off x="152660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EEBFA616-2366-4A35-B8CC-BA9D7A9BCE8F}"/>
            </a:ext>
          </a:extLst>
        </xdr:cNvPr>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1779A8A8-7CE9-4BE6-B13C-B8A177EBF021}"/>
            </a:ext>
          </a:extLst>
        </xdr:cNvPr>
        <xdr:cNvSpPr txBox="1"/>
      </xdr:nvSpPr>
      <xdr:spPr>
        <a:xfrm>
          <a:off x="13500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116857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940C1F98-93CC-4B59-B3C2-1646029426EF}"/>
            </a:ext>
          </a:extLst>
        </xdr:cNvPr>
        <xdr:cNvSpPr txBox="1"/>
      </xdr:nvSpPr>
      <xdr:spPr>
        <a:xfrm>
          <a:off x="12611744" y="663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2A80E088-EC7D-468C-9281-238F3C39F1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7177F66E-C11F-49F0-8FE7-85091B49F1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734885DE-7EAA-4EDC-9965-0BA68F7239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63FB14F9-0150-47F6-B2E7-013641BD44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BED63A6E-F4BC-4A3B-9A81-B3BBE447CB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E22C28D-9353-4C92-9D66-3D09B8D0E57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27CAEDE4-548C-42CE-A651-74BB05F966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443C5F0A-7BBB-415C-86E7-BC55A5792D8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89B2A092-7FE4-4D9C-B8F2-0A59187CAE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47AEDF8E-C259-4F2A-9772-753EB53EFD2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E8B6D5FF-6C5E-4A1C-944F-E4A604C7C78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A05BDE2C-222A-4733-93E5-5BC80C8F9E5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77FF53B8-4329-4BA2-A43C-E4508A8F94C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EC4FF35C-5D42-40CF-9E44-48084D23C8D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1679715F-1935-4942-A312-31AE0D7B448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530FE7EF-D7CE-481F-8304-2D961BCA587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C6E3E9D3-6B30-43BA-BE79-5ECE419CAF2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698AF820-9566-4BCA-8ED8-21A68293026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66EC5C84-9055-46DC-96AB-D7C738B9B52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222DE972-940E-4724-87BB-534B5C6B818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54A8E023-3270-49B4-92D8-CB7CDC2EB1B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54D8CD18-4084-49F6-8241-0D8778741E7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2D4B1D74-3587-4A76-BDFB-12C6F76D37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D0D2352C-0920-4EB0-A1B2-D7D4516D9B5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CD53AD00-4110-4139-BF14-A1D14613FE8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a:extLst>
            <a:ext uri="{FF2B5EF4-FFF2-40B4-BE49-F238E27FC236}">
              <a16:creationId xmlns:a16="http://schemas.microsoft.com/office/drawing/2014/main" id="{9244C84E-3C45-42D0-9E58-26067786678B}"/>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4AF4B046-80E7-42BC-B029-0F38FEE053F5}"/>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a:extLst>
            <a:ext uri="{FF2B5EF4-FFF2-40B4-BE49-F238E27FC236}">
              <a16:creationId xmlns:a16="http://schemas.microsoft.com/office/drawing/2014/main" id="{C233A89F-3D02-494D-93C4-9FA0A615D015}"/>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4C331568-B230-4FE2-80A0-E3852603F64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a:extLst>
            <a:ext uri="{FF2B5EF4-FFF2-40B4-BE49-F238E27FC236}">
              <a16:creationId xmlns:a16="http://schemas.microsoft.com/office/drawing/2014/main" id="{282FBBC0-75B5-4095-B0DB-5111EDAF7D8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78E06246-27C4-4EFA-97FB-66AB066BDCDA}"/>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a:extLst>
            <a:ext uri="{FF2B5EF4-FFF2-40B4-BE49-F238E27FC236}">
              <a16:creationId xmlns:a16="http://schemas.microsoft.com/office/drawing/2014/main" id="{B2814792-CDDF-4F1C-8AFA-84EEC20EB2C2}"/>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586" name="フローチャート: 判断 585">
          <a:extLst>
            <a:ext uri="{FF2B5EF4-FFF2-40B4-BE49-F238E27FC236}">
              <a16:creationId xmlns:a16="http://schemas.microsoft.com/office/drawing/2014/main" id="{5A0D12A1-4A9A-4A44-BCA5-71F4D83B84A8}"/>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587" name="フローチャート: 判断 586">
          <a:extLst>
            <a:ext uri="{FF2B5EF4-FFF2-40B4-BE49-F238E27FC236}">
              <a16:creationId xmlns:a16="http://schemas.microsoft.com/office/drawing/2014/main" id="{F17FC88E-1682-48F0-BA31-77DA6528161A}"/>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588" name="フローチャート: 判断 587">
          <a:extLst>
            <a:ext uri="{FF2B5EF4-FFF2-40B4-BE49-F238E27FC236}">
              <a16:creationId xmlns:a16="http://schemas.microsoft.com/office/drawing/2014/main" id="{684FD1F0-0368-4A3E-97EA-8D46449F47CA}"/>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589" name="フローチャート: 判断 588">
          <a:extLst>
            <a:ext uri="{FF2B5EF4-FFF2-40B4-BE49-F238E27FC236}">
              <a16:creationId xmlns:a16="http://schemas.microsoft.com/office/drawing/2014/main" id="{E0021FFF-D093-468B-B225-0B849BB08499}"/>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BBB291E-0576-4788-9E93-7F6705C890E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24CEA4F3-CF09-4873-935D-C50BD0914F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B223386-D835-46A1-B3A1-9F81FE66278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4A15C09F-103B-4B26-8C5B-08BBAB4332D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D43D5782-237B-4928-B0D3-B06D74F475C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134257</xdr:rowOff>
    </xdr:from>
    <xdr:to>
      <xdr:col>116</xdr:col>
      <xdr:colOff>114300</xdr:colOff>
      <xdr:row>41</xdr:row>
      <xdr:rowOff>64407</xdr:rowOff>
    </xdr:to>
    <xdr:sp macro="" textlink="">
      <xdr:nvSpPr>
        <xdr:cNvPr id="595" name="楕円 594">
          <a:extLst>
            <a:ext uri="{FF2B5EF4-FFF2-40B4-BE49-F238E27FC236}">
              <a16:creationId xmlns:a16="http://schemas.microsoft.com/office/drawing/2014/main" id="{FB6560DA-C16A-4D4B-9EA5-06E6DF06C42C}"/>
            </a:ext>
          </a:extLst>
        </xdr:cNvPr>
        <xdr:cNvSpPr/>
      </xdr:nvSpPr>
      <xdr:spPr>
        <a:xfrm>
          <a:off x="221107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49184</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030C9CFC-912C-4E3D-BA8A-1C171314E32C}"/>
            </a:ext>
          </a:extLst>
        </xdr:cNvPr>
        <xdr:cNvSpPr txBox="1"/>
      </xdr:nvSpPr>
      <xdr:spPr>
        <a:xfrm>
          <a:off x="22199600" y="690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138612</xdr:rowOff>
    </xdr:from>
    <xdr:to>
      <xdr:col>112</xdr:col>
      <xdr:colOff>38100</xdr:colOff>
      <xdr:row>41</xdr:row>
      <xdr:rowOff>68762</xdr:rowOff>
    </xdr:to>
    <xdr:sp macro="" textlink="">
      <xdr:nvSpPr>
        <xdr:cNvPr id="597" name="楕円 596">
          <a:extLst>
            <a:ext uri="{FF2B5EF4-FFF2-40B4-BE49-F238E27FC236}">
              <a16:creationId xmlns:a16="http://schemas.microsoft.com/office/drawing/2014/main" id="{6AF51215-5BA0-435C-B1B0-D983E8B041F0}"/>
            </a:ext>
          </a:extLst>
        </xdr:cNvPr>
        <xdr:cNvSpPr/>
      </xdr:nvSpPr>
      <xdr:spPr>
        <a:xfrm>
          <a:off x="21272500" y="69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13607</xdr:rowOff>
    </xdr:from>
    <xdr:to>
      <xdr:col>116</xdr:col>
      <xdr:colOff>63500</xdr:colOff>
      <xdr:row>41</xdr:row>
      <xdr:rowOff>17962</xdr:rowOff>
    </xdr:to>
    <xdr:cxnSp macro="">
      <xdr:nvCxnSpPr>
        <xdr:cNvPr id="598" name="直線コネクタ 597">
          <a:extLst>
            <a:ext uri="{FF2B5EF4-FFF2-40B4-BE49-F238E27FC236}">
              <a16:creationId xmlns:a16="http://schemas.microsoft.com/office/drawing/2014/main" id="{B1A62520-CFE2-415D-A0A0-C003677058FC}"/>
            </a:ext>
          </a:extLst>
        </xdr:cNvPr>
        <xdr:cNvCxnSpPr/>
      </xdr:nvCxnSpPr>
      <xdr:spPr>
        <a:xfrm flipV="1">
          <a:off x="21323300" y="704305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599" name="楕円 598">
          <a:extLst>
            <a:ext uri="{FF2B5EF4-FFF2-40B4-BE49-F238E27FC236}">
              <a16:creationId xmlns:a16="http://schemas.microsoft.com/office/drawing/2014/main" id="{557280B4-103D-4A7C-ABB8-8BFB8EEA873C}"/>
            </a:ext>
          </a:extLst>
        </xdr:cNvPr>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17962</xdr:rowOff>
    </xdr:from>
    <xdr:to>
      <xdr:col>111</xdr:col>
      <xdr:colOff>177800</xdr:colOff>
      <xdr:row>41</xdr:row>
      <xdr:rowOff>19050</xdr:rowOff>
    </xdr:to>
    <xdr:cxnSp macro="">
      <xdr:nvCxnSpPr>
        <xdr:cNvPr id="600" name="直線コネクタ 599">
          <a:extLst>
            <a:ext uri="{FF2B5EF4-FFF2-40B4-BE49-F238E27FC236}">
              <a16:creationId xmlns:a16="http://schemas.microsoft.com/office/drawing/2014/main" id="{62BA8B5A-CB01-43C4-93E0-EEE4EFEA2EEF}"/>
            </a:ext>
          </a:extLst>
        </xdr:cNvPr>
        <xdr:cNvCxnSpPr/>
      </xdr:nvCxnSpPr>
      <xdr:spPr>
        <a:xfrm flipV="1">
          <a:off x="20434300" y="70474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145143</xdr:rowOff>
    </xdr:from>
    <xdr:to>
      <xdr:col>102</xdr:col>
      <xdr:colOff>165100</xdr:colOff>
      <xdr:row>41</xdr:row>
      <xdr:rowOff>75293</xdr:rowOff>
    </xdr:to>
    <xdr:sp macro="" textlink="">
      <xdr:nvSpPr>
        <xdr:cNvPr id="601" name="楕円 600">
          <a:extLst>
            <a:ext uri="{FF2B5EF4-FFF2-40B4-BE49-F238E27FC236}">
              <a16:creationId xmlns:a16="http://schemas.microsoft.com/office/drawing/2014/main" id="{40C1379F-449B-452D-8C84-4643FC79D83D}"/>
            </a:ext>
          </a:extLst>
        </xdr:cNvPr>
        <xdr:cNvSpPr/>
      </xdr:nvSpPr>
      <xdr:spPr>
        <a:xfrm>
          <a:off x="19494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24493</xdr:rowOff>
    </xdr:to>
    <xdr:cxnSp macro="">
      <xdr:nvCxnSpPr>
        <xdr:cNvPr id="602" name="直線コネクタ 601">
          <a:extLst>
            <a:ext uri="{FF2B5EF4-FFF2-40B4-BE49-F238E27FC236}">
              <a16:creationId xmlns:a16="http://schemas.microsoft.com/office/drawing/2014/main" id="{05A81854-7DCF-49ED-9DAA-70A83B8DF010}"/>
            </a:ext>
          </a:extLst>
        </xdr:cNvPr>
        <xdr:cNvCxnSpPr/>
      </xdr:nvCxnSpPr>
      <xdr:spPr>
        <a:xfrm flipV="1">
          <a:off x="19545300" y="70485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149497</xdr:rowOff>
    </xdr:from>
    <xdr:to>
      <xdr:col>98</xdr:col>
      <xdr:colOff>38100</xdr:colOff>
      <xdr:row>41</xdr:row>
      <xdr:rowOff>79647</xdr:rowOff>
    </xdr:to>
    <xdr:sp macro="" textlink="">
      <xdr:nvSpPr>
        <xdr:cNvPr id="603" name="楕円 602">
          <a:extLst>
            <a:ext uri="{FF2B5EF4-FFF2-40B4-BE49-F238E27FC236}">
              <a16:creationId xmlns:a16="http://schemas.microsoft.com/office/drawing/2014/main" id="{CB25E353-93C7-4FEF-9940-954A55922E8B}"/>
            </a:ext>
          </a:extLst>
        </xdr:cNvPr>
        <xdr:cNvSpPr/>
      </xdr:nvSpPr>
      <xdr:spPr>
        <a:xfrm>
          <a:off x="18605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24493</xdr:rowOff>
    </xdr:from>
    <xdr:to>
      <xdr:col>102</xdr:col>
      <xdr:colOff>114300</xdr:colOff>
      <xdr:row>41</xdr:row>
      <xdr:rowOff>28847</xdr:rowOff>
    </xdr:to>
    <xdr:cxnSp macro="">
      <xdr:nvCxnSpPr>
        <xdr:cNvPr id="604" name="直線コネクタ 603">
          <a:extLst>
            <a:ext uri="{FF2B5EF4-FFF2-40B4-BE49-F238E27FC236}">
              <a16:creationId xmlns:a16="http://schemas.microsoft.com/office/drawing/2014/main" id="{84F75A3C-6E43-429E-B2A7-761C60AD233C}"/>
            </a:ext>
          </a:extLst>
        </xdr:cNvPr>
        <xdr:cNvCxnSpPr/>
      </xdr:nvCxnSpPr>
      <xdr:spPr>
        <a:xfrm flipV="1">
          <a:off x="18656300" y="705394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84465294-5361-44F1-8F89-3EAE41B7E8DA}"/>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3BFB531A-C488-4896-89EE-B3BAB95A0EAB}"/>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2DBC059A-410C-405E-97C7-D80108ACDFB4}"/>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A7782647-DDDE-4094-99C8-95F4B3EF68EF}"/>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59889</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1D7F12A4-27AD-4D02-B24C-5814024BB37A}"/>
            </a:ext>
          </a:extLst>
        </xdr:cNvPr>
        <xdr:cNvSpPr txBox="1"/>
      </xdr:nvSpPr>
      <xdr:spPr>
        <a:xfrm>
          <a:off x="21075727" y="708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A4D2214F-333D-4732-A2DC-D418A6AB7F75}"/>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66420</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681C1F25-04D1-4177-BFD5-A42A901E444C}"/>
            </a:ext>
          </a:extLst>
        </xdr:cNvPr>
        <xdr:cNvSpPr txBox="1"/>
      </xdr:nvSpPr>
      <xdr:spPr>
        <a:xfrm>
          <a:off x="19310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70774</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9A0C676B-F619-4614-8AAF-3A618C48D7BA}"/>
            </a:ext>
          </a:extLst>
        </xdr:cNvPr>
        <xdr:cNvSpPr txBox="1"/>
      </xdr:nvSpPr>
      <xdr:spPr>
        <a:xfrm>
          <a:off x="184214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A99F21C9-C748-4FE1-BF51-FF2155300B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24E11A04-2D6F-4DA1-88B7-B2C5088DBF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808AC9DC-CA53-451E-9F88-8BF0578068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D0516CF6-1CD8-4BC4-9401-A810A33FC2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676B1B29-B308-4385-BC5B-DDA6CAC86B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833261CA-9660-4AC4-AA20-7F6621A99B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849D4C40-1B02-4C42-929D-47C02B8F74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6225BE2B-C306-487A-8C15-7EC30FD0DB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179A0E46-4708-47D3-9A06-47FF6ABCA5D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43BBF675-A64C-4663-A0CA-D5392BB882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5A062A3E-70AD-4E86-B45F-9BA2A38C56E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EA98E1F9-AB1F-4CE6-B15E-7D8A353C2DB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AFA64883-2D15-4F05-B0FB-614E93C1532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A106BF1C-7283-4617-9294-A59364B6EDA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4956E02F-D335-45B8-8A16-A5E04B4185B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68D2CA51-5C10-4981-AAB6-1F11062FFAF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0528E1B3-7A89-4EC0-A340-79E922E38E5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0D1B9367-2534-4516-8732-4773D21857D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2A559F9E-BD41-4E06-83ED-465F57E04E4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9030D2A5-1042-4E72-A689-A59A80A3EAB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0F9C0CEB-5AEA-405E-ACCA-B7FC8B82A5D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2E1A30F5-99D7-40BA-9BCA-7AE69A0A057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86EB4780-2AAC-4C1C-9D18-2B8006D365A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C9FE6DCE-A44E-41CD-A02E-9223E9D4DF5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a:extLst>
            <a:ext uri="{FF2B5EF4-FFF2-40B4-BE49-F238E27FC236}">
              <a16:creationId xmlns:a16="http://schemas.microsoft.com/office/drawing/2014/main" id="{603D6043-A88C-4D3F-9AF4-691C6BC710E5}"/>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3D50B32A-C33A-44B3-AA86-D2694C44271B}"/>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a:extLst>
            <a:ext uri="{FF2B5EF4-FFF2-40B4-BE49-F238E27FC236}">
              <a16:creationId xmlns:a16="http://schemas.microsoft.com/office/drawing/2014/main" id="{8A74BE90-82AA-4426-9842-378ADA7BC3E6}"/>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AC858F80-83FE-43FF-A874-877156D768D1}"/>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a:extLst>
            <a:ext uri="{FF2B5EF4-FFF2-40B4-BE49-F238E27FC236}">
              <a16:creationId xmlns:a16="http://schemas.microsoft.com/office/drawing/2014/main" id="{7B055CD0-1C38-433C-A27F-F23F88F5FF2C}"/>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1D76D4BA-6837-467D-81DE-C47420041B7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a:extLst>
            <a:ext uri="{FF2B5EF4-FFF2-40B4-BE49-F238E27FC236}">
              <a16:creationId xmlns:a16="http://schemas.microsoft.com/office/drawing/2014/main" id="{473AFB36-4422-496D-A462-B10A2E74875D}"/>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644" name="フローチャート: 判断 643">
          <a:extLst>
            <a:ext uri="{FF2B5EF4-FFF2-40B4-BE49-F238E27FC236}">
              <a16:creationId xmlns:a16="http://schemas.microsoft.com/office/drawing/2014/main" id="{8C16EAA0-7BAE-4F21-A963-6A1BE27FEBC9}"/>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645" name="フローチャート: 判断 644">
          <a:extLst>
            <a:ext uri="{FF2B5EF4-FFF2-40B4-BE49-F238E27FC236}">
              <a16:creationId xmlns:a16="http://schemas.microsoft.com/office/drawing/2014/main" id="{E054E944-76CE-40BB-AA50-26F8194002FF}"/>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646" name="フローチャート: 判断 645">
          <a:extLst>
            <a:ext uri="{FF2B5EF4-FFF2-40B4-BE49-F238E27FC236}">
              <a16:creationId xmlns:a16="http://schemas.microsoft.com/office/drawing/2014/main" id="{44693D77-51C3-4102-A5A5-EBC83AD9F707}"/>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647" name="フローチャート: 判断 646">
          <a:extLst>
            <a:ext uri="{FF2B5EF4-FFF2-40B4-BE49-F238E27FC236}">
              <a16:creationId xmlns:a16="http://schemas.microsoft.com/office/drawing/2014/main" id="{57B685F7-B60C-4F1F-84D6-6EEB43B44150}"/>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2F57878-9401-43D8-AB80-5EAB0BAB49E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CB557A1-31DE-4955-84AB-21A9AAB439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33D9A4EE-BD3D-4A57-B9F1-26606DBF09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3B497BA-F642-425E-8FF0-F70FACB195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FB111EC-28F6-4E85-9BA6-9DE28AFBE5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53" name="楕円 652">
          <a:extLst>
            <a:ext uri="{FF2B5EF4-FFF2-40B4-BE49-F238E27FC236}">
              <a16:creationId xmlns:a16="http://schemas.microsoft.com/office/drawing/2014/main" id="{0F18FE5D-F690-4355-9626-ADB2CC27DA32}"/>
            </a:ext>
          </a:extLst>
        </xdr:cNvPr>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148607</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99098D20-D473-48B2-A69E-558A7F065D4A}"/>
            </a:ext>
          </a:extLst>
        </xdr:cNvPr>
        <xdr:cNvSpPr txBox="1"/>
      </xdr:nvSpPr>
      <xdr:spPr>
        <a:xfrm>
          <a:off x="16357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655" name="楕円 654">
          <a:extLst>
            <a:ext uri="{FF2B5EF4-FFF2-40B4-BE49-F238E27FC236}">
              <a16:creationId xmlns:a16="http://schemas.microsoft.com/office/drawing/2014/main" id="{3CA42059-B008-465A-AAF3-B9A8081C543A}"/>
            </a:ext>
          </a:extLst>
        </xdr:cNvPr>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49530</xdr:rowOff>
    </xdr:to>
    <xdr:cxnSp macro="">
      <xdr:nvCxnSpPr>
        <xdr:cNvPr id="656" name="直線コネクタ 655">
          <a:extLst>
            <a:ext uri="{FF2B5EF4-FFF2-40B4-BE49-F238E27FC236}">
              <a16:creationId xmlns:a16="http://schemas.microsoft.com/office/drawing/2014/main" id="{F15D5E7A-BBE2-4E6D-A1C2-CB0779E79DFF}"/>
            </a:ext>
          </a:extLst>
        </xdr:cNvPr>
        <xdr:cNvCxnSpPr/>
      </xdr:nvCxnSpPr>
      <xdr:spPr>
        <a:xfrm>
          <a:off x="15481300" y="103022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57" name="楕円 656">
          <a:extLst>
            <a:ext uri="{FF2B5EF4-FFF2-40B4-BE49-F238E27FC236}">
              <a16:creationId xmlns:a16="http://schemas.microsoft.com/office/drawing/2014/main" id="{58367E2A-360F-45BA-86F7-340E61C35B8D}"/>
            </a:ext>
          </a:extLst>
        </xdr:cNvPr>
        <xdr:cNvSpPr/>
      </xdr:nvSpPr>
      <xdr:spPr>
        <a:xfrm>
          <a:off x="14541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60</xdr:row>
      <xdr:rowOff>15240</xdr:rowOff>
    </xdr:to>
    <xdr:cxnSp macro="">
      <xdr:nvCxnSpPr>
        <xdr:cNvPr id="658" name="直線コネクタ 657">
          <a:extLst>
            <a:ext uri="{FF2B5EF4-FFF2-40B4-BE49-F238E27FC236}">
              <a16:creationId xmlns:a16="http://schemas.microsoft.com/office/drawing/2014/main" id="{8CFDAF50-F46E-44DC-B091-75B72F2B78D6}"/>
            </a:ext>
          </a:extLst>
        </xdr:cNvPr>
        <xdr:cNvCxnSpPr/>
      </xdr:nvCxnSpPr>
      <xdr:spPr>
        <a:xfrm>
          <a:off x="14592300" y="102241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65405</xdr:rowOff>
    </xdr:from>
    <xdr:to>
      <xdr:col>72</xdr:col>
      <xdr:colOff>38100</xdr:colOff>
      <xdr:row>59</xdr:row>
      <xdr:rowOff>167005</xdr:rowOff>
    </xdr:to>
    <xdr:sp macro="" textlink="">
      <xdr:nvSpPr>
        <xdr:cNvPr id="659" name="楕円 658">
          <a:extLst>
            <a:ext uri="{FF2B5EF4-FFF2-40B4-BE49-F238E27FC236}">
              <a16:creationId xmlns:a16="http://schemas.microsoft.com/office/drawing/2014/main" id="{BCC564A4-AD19-4E1B-AC62-5638BAC7F6EC}"/>
            </a:ext>
          </a:extLst>
        </xdr:cNvPr>
        <xdr:cNvSpPr/>
      </xdr:nvSpPr>
      <xdr:spPr>
        <a:xfrm>
          <a:off x="13652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108585</xdr:rowOff>
    </xdr:from>
    <xdr:to>
      <xdr:col>76</xdr:col>
      <xdr:colOff>114300</xdr:colOff>
      <xdr:row>59</xdr:row>
      <xdr:rowOff>116205</xdr:rowOff>
    </xdr:to>
    <xdr:cxnSp macro="">
      <xdr:nvCxnSpPr>
        <xdr:cNvPr id="660" name="直線コネクタ 659">
          <a:extLst>
            <a:ext uri="{FF2B5EF4-FFF2-40B4-BE49-F238E27FC236}">
              <a16:creationId xmlns:a16="http://schemas.microsoft.com/office/drawing/2014/main" id="{3151C2B1-0627-4A85-89D9-15AEA826499A}"/>
            </a:ext>
          </a:extLst>
        </xdr:cNvPr>
        <xdr:cNvCxnSpPr/>
      </xdr:nvCxnSpPr>
      <xdr:spPr>
        <a:xfrm flipV="1">
          <a:off x="13703300" y="102241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661" name="楕円 660">
          <a:extLst>
            <a:ext uri="{FF2B5EF4-FFF2-40B4-BE49-F238E27FC236}">
              <a16:creationId xmlns:a16="http://schemas.microsoft.com/office/drawing/2014/main" id="{B45634E7-F216-46C9-9E65-79DEA90FC75C}"/>
            </a:ext>
          </a:extLst>
        </xdr:cNvPr>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116205</xdr:rowOff>
    </xdr:to>
    <xdr:cxnSp macro="">
      <xdr:nvCxnSpPr>
        <xdr:cNvPr id="662" name="直線コネクタ 661">
          <a:extLst>
            <a:ext uri="{FF2B5EF4-FFF2-40B4-BE49-F238E27FC236}">
              <a16:creationId xmlns:a16="http://schemas.microsoft.com/office/drawing/2014/main" id="{D4649800-F3AC-425F-B4DB-6C063E39D95A}"/>
            </a:ext>
          </a:extLst>
        </xdr:cNvPr>
        <xdr:cNvCxnSpPr/>
      </xdr:nvCxnSpPr>
      <xdr:spPr>
        <a:xfrm>
          <a:off x="12814300" y="101955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63" name="n_1aveValue【学校施設】&#10;有形固定資産減価償却率">
          <a:extLst>
            <a:ext uri="{FF2B5EF4-FFF2-40B4-BE49-F238E27FC236}">
              <a16:creationId xmlns:a16="http://schemas.microsoft.com/office/drawing/2014/main" id="{FECE858F-024E-44B4-BE63-5C905D72EF89}"/>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664" name="n_2aveValue【学校施設】&#10;有形固定資産減価償却率">
          <a:extLst>
            <a:ext uri="{FF2B5EF4-FFF2-40B4-BE49-F238E27FC236}">
              <a16:creationId xmlns:a16="http://schemas.microsoft.com/office/drawing/2014/main" id="{C9A25954-CDBF-492D-B6F9-9AC719CF3F8E}"/>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665" name="n_3aveValue【学校施設】&#10;有形固定資産減価償却率">
          <a:extLst>
            <a:ext uri="{FF2B5EF4-FFF2-40B4-BE49-F238E27FC236}">
              <a16:creationId xmlns:a16="http://schemas.microsoft.com/office/drawing/2014/main" id="{792813A4-C496-4A0C-9C2F-A51ECA959A90}"/>
            </a:ext>
          </a:extLst>
        </xdr:cNvPr>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666" name="n_4aveValue【学校施設】&#10;有形固定資産減価償却率">
          <a:extLst>
            <a:ext uri="{FF2B5EF4-FFF2-40B4-BE49-F238E27FC236}">
              <a16:creationId xmlns:a16="http://schemas.microsoft.com/office/drawing/2014/main" id="{C9742D55-03A1-4481-9974-B20BF9C19070}"/>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82567</xdr:rowOff>
    </xdr:from>
    <xdr:ext cx="405111" cy="259045"/>
    <xdr:sp macro="" textlink="">
      <xdr:nvSpPr>
        <xdr:cNvPr id="667" name="n_1mainValue【学校施設】&#10;有形固定資産減価償却率">
          <a:extLst>
            <a:ext uri="{FF2B5EF4-FFF2-40B4-BE49-F238E27FC236}">
              <a16:creationId xmlns:a16="http://schemas.microsoft.com/office/drawing/2014/main" id="{CF2BB096-8970-471A-9AC8-7B9F13142CA7}"/>
            </a:ext>
          </a:extLst>
        </xdr:cNvPr>
        <xdr:cNvSpPr txBox="1"/>
      </xdr:nvSpPr>
      <xdr:spPr>
        <a:xfrm>
          <a:off x="15266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668" name="n_2mainValue【学校施設】&#10;有形固定資産減価償却率">
          <a:extLst>
            <a:ext uri="{FF2B5EF4-FFF2-40B4-BE49-F238E27FC236}">
              <a16:creationId xmlns:a16="http://schemas.microsoft.com/office/drawing/2014/main" id="{BD5C8A34-5A17-41DA-9122-24800567085A}"/>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12082</xdr:rowOff>
    </xdr:from>
    <xdr:ext cx="405111" cy="259045"/>
    <xdr:sp macro="" textlink="">
      <xdr:nvSpPr>
        <xdr:cNvPr id="669" name="n_3mainValue【学校施設】&#10;有形固定資産減価償却率">
          <a:extLst>
            <a:ext uri="{FF2B5EF4-FFF2-40B4-BE49-F238E27FC236}">
              <a16:creationId xmlns:a16="http://schemas.microsoft.com/office/drawing/2014/main" id="{68ADDA59-A147-4005-AAE4-77270AA1440E}"/>
            </a:ext>
          </a:extLst>
        </xdr:cNvPr>
        <xdr:cNvSpPr txBox="1"/>
      </xdr:nvSpPr>
      <xdr:spPr>
        <a:xfrm>
          <a:off x="13500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70" name="n_4mainValue【学校施設】&#10;有形固定資産減価償却率">
          <a:extLst>
            <a:ext uri="{FF2B5EF4-FFF2-40B4-BE49-F238E27FC236}">
              <a16:creationId xmlns:a16="http://schemas.microsoft.com/office/drawing/2014/main" id="{1B9877FD-BF4E-4BAA-BB78-61396EE9C33E}"/>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D0DA9C61-AEB5-43E0-B792-7D68ABB27E7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EA421F0C-9B18-4417-B7A7-76E7D88AC06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982D0D10-E4CD-47C1-A6E3-31417A44F8C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CA9A878A-BED2-45E0-9F04-8C536AD8FD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67985D8A-298A-4A3E-AA90-F6B0D17174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8DDDFFD7-BDEB-4547-ABC7-E18B7B5AAF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649DB3B1-06E3-46CB-9E0A-154573C85E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4BD1DF78-1614-4F61-9B0C-6431C17B35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BB3806F2-427A-426E-AA73-8CE9798F60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97C42031-D315-45FE-ABC4-5CF34A3A916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C758D5F1-5739-474C-B967-403081E0AB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D6E6A23D-97A4-4ECD-8C56-F503BEF6221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10FBF1E1-9B23-4387-AA12-FD48CD717FB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2BA1BF82-491B-49A4-B3A8-45806DBF673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C961FC47-41EA-4EE5-ACEC-5F5B4BC8579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a:extLst>
            <a:ext uri="{FF2B5EF4-FFF2-40B4-BE49-F238E27FC236}">
              <a16:creationId xmlns:a16="http://schemas.microsoft.com/office/drawing/2014/main" id="{A1069E7A-616C-4C06-84C6-534A7050737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8103719-27D3-4BB0-86AB-2A2AA6D37E0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a:extLst>
            <a:ext uri="{FF2B5EF4-FFF2-40B4-BE49-F238E27FC236}">
              <a16:creationId xmlns:a16="http://schemas.microsoft.com/office/drawing/2014/main" id="{2B255A06-3A62-402E-8384-FBA8D4B660D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4A9FB11C-11F0-4EFB-9B92-8199A172A6B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22E82353-2B38-4ED3-A01A-0AAE807BEC2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70F6DD4F-B8B3-4FBF-8FC6-ECA15393117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CE634448-BC20-48A3-BED4-2F99448F3D2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4FC6F89F-8F07-4468-B2C9-46F29F0626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a:extLst>
            <a:ext uri="{FF2B5EF4-FFF2-40B4-BE49-F238E27FC236}">
              <a16:creationId xmlns:a16="http://schemas.microsoft.com/office/drawing/2014/main" id="{B11FC0F0-07E2-46DC-AA5B-2E4608EA595D}"/>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a:extLst>
            <a:ext uri="{FF2B5EF4-FFF2-40B4-BE49-F238E27FC236}">
              <a16:creationId xmlns:a16="http://schemas.microsoft.com/office/drawing/2014/main" id="{4DFF9ABD-8600-4C47-A12B-EB37824397DC}"/>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a:extLst>
            <a:ext uri="{FF2B5EF4-FFF2-40B4-BE49-F238E27FC236}">
              <a16:creationId xmlns:a16="http://schemas.microsoft.com/office/drawing/2014/main" id="{953D4F17-28E1-487F-AC2B-213CD728B7F2}"/>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a:extLst>
            <a:ext uri="{FF2B5EF4-FFF2-40B4-BE49-F238E27FC236}">
              <a16:creationId xmlns:a16="http://schemas.microsoft.com/office/drawing/2014/main" id="{80154ACF-070B-4841-A888-2F95E8BF37C9}"/>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a:extLst>
            <a:ext uri="{FF2B5EF4-FFF2-40B4-BE49-F238E27FC236}">
              <a16:creationId xmlns:a16="http://schemas.microsoft.com/office/drawing/2014/main" id="{643479C8-F4F0-40DB-B8BD-DB49ED76671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99" name="【学校施設】&#10;一人当たり面積平均値テキスト">
          <a:extLst>
            <a:ext uri="{FF2B5EF4-FFF2-40B4-BE49-F238E27FC236}">
              <a16:creationId xmlns:a16="http://schemas.microsoft.com/office/drawing/2014/main" id="{91393D5D-FCDF-4D4A-9EB5-B39D87C0AF87}"/>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a:extLst>
            <a:ext uri="{FF2B5EF4-FFF2-40B4-BE49-F238E27FC236}">
              <a16:creationId xmlns:a16="http://schemas.microsoft.com/office/drawing/2014/main" id="{01B726AF-3FCC-4CE2-A810-0CA37793191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701" name="フローチャート: 判断 700">
          <a:extLst>
            <a:ext uri="{FF2B5EF4-FFF2-40B4-BE49-F238E27FC236}">
              <a16:creationId xmlns:a16="http://schemas.microsoft.com/office/drawing/2014/main" id="{CEABF6EB-29E4-4636-A68F-646BCCA8B7E6}"/>
            </a:ext>
          </a:extLst>
        </xdr:cNvPr>
        <xdr:cNvSpPr/>
      </xdr:nvSpPr>
      <xdr:spPr>
        <a:xfrm>
          <a:off x="212725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702" name="フローチャート: 判断 701">
          <a:extLst>
            <a:ext uri="{FF2B5EF4-FFF2-40B4-BE49-F238E27FC236}">
              <a16:creationId xmlns:a16="http://schemas.microsoft.com/office/drawing/2014/main" id="{F5C83A5B-C582-4853-9514-B0E9DC99257B}"/>
            </a:ext>
          </a:extLst>
        </xdr:cNvPr>
        <xdr:cNvSpPr/>
      </xdr:nvSpPr>
      <xdr:spPr>
        <a:xfrm>
          <a:off x="20383500" y="1068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703" name="フローチャート: 判断 702">
          <a:extLst>
            <a:ext uri="{FF2B5EF4-FFF2-40B4-BE49-F238E27FC236}">
              <a16:creationId xmlns:a16="http://schemas.microsoft.com/office/drawing/2014/main" id="{C62D880F-73FA-47A9-A748-8F95F3A4FD9A}"/>
            </a:ext>
          </a:extLst>
        </xdr:cNvPr>
        <xdr:cNvSpPr/>
      </xdr:nvSpPr>
      <xdr:spPr>
        <a:xfrm>
          <a:off x="19494500" y="1067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704" name="フローチャート: 判断 703">
          <a:extLst>
            <a:ext uri="{FF2B5EF4-FFF2-40B4-BE49-F238E27FC236}">
              <a16:creationId xmlns:a16="http://schemas.microsoft.com/office/drawing/2014/main" id="{8C33E1F5-BCFF-4E77-8A78-6FD0151B784A}"/>
            </a:ext>
          </a:extLst>
        </xdr:cNvPr>
        <xdr:cNvSpPr/>
      </xdr:nvSpPr>
      <xdr:spPr>
        <a:xfrm>
          <a:off x="18605500" y="106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304F41C-B047-43E2-983F-E3886477B75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CA8F5F3-EECB-4F39-8605-A8E666082A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9B4CA5E-E578-4D1D-8B37-36BD2BDD45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26B16A43-1164-462A-80AB-E01CF1D2604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BA63AB78-C105-43E1-B674-7AA926734D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162331</xdr:rowOff>
    </xdr:from>
    <xdr:to>
      <xdr:col>116</xdr:col>
      <xdr:colOff>114300</xdr:colOff>
      <xdr:row>60</xdr:row>
      <xdr:rowOff>92481</xdr:rowOff>
    </xdr:to>
    <xdr:sp macro="" textlink="">
      <xdr:nvSpPr>
        <xdr:cNvPr id="710" name="楕円 709">
          <a:extLst>
            <a:ext uri="{FF2B5EF4-FFF2-40B4-BE49-F238E27FC236}">
              <a16:creationId xmlns:a16="http://schemas.microsoft.com/office/drawing/2014/main" id="{01475CE1-03A1-46E7-901E-E107BA3221AA}"/>
            </a:ext>
          </a:extLst>
        </xdr:cNvPr>
        <xdr:cNvSpPr/>
      </xdr:nvSpPr>
      <xdr:spPr>
        <a:xfrm>
          <a:off x="22110700" y="102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13758</xdr:rowOff>
    </xdr:from>
    <xdr:ext cx="469744" cy="259045"/>
    <xdr:sp macro="" textlink="">
      <xdr:nvSpPr>
        <xdr:cNvPr id="711" name="【学校施設】&#10;一人当たり面積該当値テキスト">
          <a:extLst>
            <a:ext uri="{FF2B5EF4-FFF2-40B4-BE49-F238E27FC236}">
              <a16:creationId xmlns:a16="http://schemas.microsoft.com/office/drawing/2014/main" id="{AF043C79-224E-461F-97F6-9BA2E7FF7675}"/>
            </a:ext>
          </a:extLst>
        </xdr:cNvPr>
        <xdr:cNvSpPr txBox="1"/>
      </xdr:nvSpPr>
      <xdr:spPr>
        <a:xfrm>
          <a:off x="22199600" y="1012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4902</xdr:rowOff>
    </xdr:from>
    <xdr:to>
      <xdr:col>112</xdr:col>
      <xdr:colOff>38100</xdr:colOff>
      <xdr:row>60</xdr:row>
      <xdr:rowOff>106502</xdr:rowOff>
    </xdr:to>
    <xdr:sp macro="" textlink="">
      <xdr:nvSpPr>
        <xdr:cNvPr id="712" name="楕円 711">
          <a:extLst>
            <a:ext uri="{FF2B5EF4-FFF2-40B4-BE49-F238E27FC236}">
              <a16:creationId xmlns:a16="http://schemas.microsoft.com/office/drawing/2014/main" id="{6AB26EF6-9073-4AAB-806E-9DC1CC4BA28E}"/>
            </a:ext>
          </a:extLst>
        </xdr:cNvPr>
        <xdr:cNvSpPr/>
      </xdr:nvSpPr>
      <xdr:spPr>
        <a:xfrm>
          <a:off x="21272500" y="102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41681</xdr:rowOff>
    </xdr:from>
    <xdr:to>
      <xdr:col>116</xdr:col>
      <xdr:colOff>63500</xdr:colOff>
      <xdr:row>60</xdr:row>
      <xdr:rowOff>55702</xdr:rowOff>
    </xdr:to>
    <xdr:cxnSp macro="">
      <xdr:nvCxnSpPr>
        <xdr:cNvPr id="713" name="直線コネクタ 712">
          <a:extLst>
            <a:ext uri="{FF2B5EF4-FFF2-40B4-BE49-F238E27FC236}">
              <a16:creationId xmlns:a16="http://schemas.microsoft.com/office/drawing/2014/main" id="{85C17E39-18DB-4B87-95E3-C8A8256C8AF7}"/>
            </a:ext>
          </a:extLst>
        </xdr:cNvPr>
        <xdr:cNvCxnSpPr/>
      </xdr:nvCxnSpPr>
      <xdr:spPr>
        <a:xfrm flipV="1">
          <a:off x="21323300" y="10328681"/>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169494</xdr:rowOff>
    </xdr:from>
    <xdr:to>
      <xdr:col>107</xdr:col>
      <xdr:colOff>101600</xdr:colOff>
      <xdr:row>60</xdr:row>
      <xdr:rowOff>99644</xdr:rowOff>
    </xdr:to>
    <xdr:sp macro="" textlink="">
      <xdr:nvSpPr>
        <xdr:cNvPr id="714" name="楕円 713">
          <a:extLst>
            <a:ext uri="{FF2B5EF4-FFF2-40B4-BE49-F238E27FC236}">
              <a16:creationId xmlns:a16="http://schemas.microsoft.com/office/drawing/2014/main" id="{3BB405E1-A799-495E-8DF4-5CDDBB51FA5C}"/>
            </a:ext>
          </a:extLst>
        </xdr:cNvPr>
        <xdr:cNvSpPr/>
      </xdr:nvSpPr>
      <xdr:spPr>
        <a:xfrm>
          <a:off x="20383500" y="102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48844</xdr:rowOff>
    </xdr:from>
    <xdr:to>
      <xdr:col>111</xdr:col>
      <xdr:colOff>177800</xdr:colOff>
      <xdr:row>60</xdr:row>
      <xdr:rowOff>55702</xdr:rowOff>
    </xdr:to>
    <xdr:cxnSp macro="">
      <xdr:nvCxnSpPr>
        <xdr:cNvPr id="715" name="直線コネクタ 714">
          <a:extLst>
            <a:ext uri="{FF2B5EF4-FFF2-40B4-BE49-F238E27FC236}">
              <a16:creationId xmlns:a16="http://schemas.microsoft.com/office/drawing/2014/main" id="{14B39D0F-1E60-4DF6-AD27-C6C5AB5B2565}"/>
            </a:ext>
          </a:extLst>
        </xdr:cNvPr>
        <xdr:cNvCxnSpPr/>
      </xdr:nvCxnSpPr>
      <xdr:spPr>
        <a:xfrm>
          <a:off x="20434300" y="103358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24638</xdr:rowOff>
    </xdr:from>
    <xdr:to>
      <xdr:col>102</xdr:col>
      <xdr:colOff>165100</xdr:colOff>
      <xdr:row>60</xdr:row>
      <xdr:rowOff>126238</xdr:rowOff>
    </xdr:to>
    <xdr:sp macro="" textlink="">
      <xdr:nvSpPr>
        <xdr:cNvPr id="716" name="楕円 715">
          <a:extLst>
            <a:ext uri="{FF2B5EF4-FFF2-40B4-BE49-F238E27FC236}">
              <a16:creationId xmlns:a16="http://schemas.microsoft.com/office/drawing/2014/main" id="{4705909D-960A-4088-B0D7-42978C9299B8}"/>
            </a:ext>
          </a:extLst>
        </xdr:cNvPr>
        <xdr:cNvSpPr/>
      </xdr:nvSpPr>
      <xdr:spPr>
        <a:xfrm>
          <a:off x="19494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48844</xdr:rowOff>
    </xdr:from>
    <xdr:to>
      <xdr:col>107</xdr:col>
      <xdr:colOff>50800</xdr:colOff>
      <xdr:row>60</xdr:row>
      <xdr:rowOff>75438</xdr:rowOff>
    </xdr:to>
    <xdr:cxnSp macro="">
      <xdr:nvCxnSpPr>
        <xdr:cNvPr id="717" name="直線コネクタ 716">
          <a:extLst>
            <a:ext uri="{FF2B5EF4-FFF2-40B4-BE49-F238E27FC236}">
              <a16:creationId xmlns:a16="http://schemas.microsoft.com/office/drawing/2014/main" id="{9F1FAD13-0539-4CA2-B1A6-D266815F0392}"/>
            </a:ext>
          </a:extLst>
        </xdr:cNvPr>
        <xdr:cNvCxnSpPr/>
      </xdr:nvCxnSpPr>
      <xdr:spPr>
        <a:xfrm flipV="1">
          <a:off x="19545300" y="10335844"/>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35154</xdr:rowOff>
    </xdr:from>
    <xdr:to>
      <xdr:col>98</xdr:col>
      <xdr:colOff>38100</xdr:colOff>
      <xdr:row>60</xdr:row>
      <xdr:rowOff>136754</xdr:rowOff>
    </xdr:to>
    <xdr:sp macro="" textlink="">
      <xdr:nvSpPr>
        <xdr:cNvPr id="718" name="楕円 717">
          <a:extLst>
            <a:ext uri="{FF2B5EF4-FFF2-40B4-BE49-F238E27FC236}">
              <a16:creationId xmlns:a16="http://schemas.microsoft.com/office/drawing/2014/main" id="{9CF1C599-0451-46F6-BB2D-E14F5E7C91D8}"/>
            </a:ext>
          </a:extLst>
        </xdr:cNvPr>
        <xdr:cNvSpPr/>
      </xdr:nvSpPr>
      <xdr:spPr>
        <a:xfrm>
          <a:off x="18605500" y="10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75438</xdr:rowOff>
    </xdr:from>
    <xdr:to>
      <xdr:col>102</xdr:col>
      <xdr:colOff>114300</xdr:colOff>
      <xdr:row>60</xdr:row>
      <xdr:rowOff>85954</xdr:rowOff>
    </xdr:to>
    <xdr:cxnSp macro="">
      <xdr:nvCxnSpPr>
        <xdr:cNvPr id="719" name="直線コネクタ 718">
          <a:extLst>
            <a:ext uri="{FF2B5EF4-FFF2-40B4-BE49-F238E27FC236}">
              <a16:creationId xmlns:a16="http://schemas.microsoft.com/office/drawing/2014/main" id="{77ACFC6E-26F5-4015-B317-A77D568C434C}"/>
            </a:ext>
          </a:extLst>
        </xdr:cNvPr>
        <xdr:cNvCxnSpPr/>
      </xdr:nvCxnSpPr>
      <xdr:spPr>
        <a:xfrm flipV="1">
          <a:off x="18656300" y="1036243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147540</xdr:rowOff>
    </xdr:from>
    <xdr:ext cx="469744" cy="259045"/>
    <xdr:sp macro="" textlink="">
      <xdr:nvSpPr>
        <xdr:cNvPr id="720" name="n_1aveValue【学校施設】&#10;一人当たり面積">
          <a:extLst>
            <a:ext uri="{FF2B5EF4-FFF2-40B4-BE49-F238E27FC236}">
              <a16:creationId xmlns:a16="http://schemas.microsoft.com/office/drawing/2014/main" id="{3732335A-E78B-44A3-B31D-C742B33E7FA1}"/>
            </a:ext>
          </a:extLst>
        </xdr:cNvPr>
        <xdr:cNvSpPr txBox="1"/>
      </xdr:nvSpPr>
      <xdr:spPr>
        <a:xfrm>
          <a:off x="21075727" y="1077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721" name="n_2aveValue【学校施設】&#10;一人当たり面積">
          <a:extLst>
            <a:ext uri="{FF2B5EF4-FFF2-40B4-BE49-F238E27FC236}">
              <a16:creationId xmlns:a16="http://schemas.microsoft.com/office/drawing/2014/main" id="{0D570D3D-8B61-4CE8-B2AA-6C7094D71DDE}"/>
            </a:ext>
          </a:extLst>
        </xdr:cNvPr>
        <xdr:cNvSpPr txBox="1"/>
      </xdr:nvSpPr>
      <xdr:spPr>
        <a:xfrm>
          <a:off x="20199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134586</xdr:rowOff>
    </xdr:from>
    <xdr:ext cx="469744" cy="259045"/>
    <xdr:sp macro="" textlink="">
      <xdr:nvSpPr>
        <xdr:cNvPr id="722" name="n_3aveValue【学校施設】&#10;一人当たり面積">
          <a:extLst>
            <a:ext uri="{FF2B5EF4-FFF2-40B4-BE49-F238E27FC236}">
              <a16:creationId xmlns:a16="http://schemas.microsoft.com/office/drawing/2014/main" id="{91B8323B-F01B-44F0-8FAD-9318BD884FF2}"/>
            </a:ext>
          </a:extLst>
        </xdr:cNvPr>
        <xdr:cNvSpPr txBox="1"/>
      </xdr:nvSpPr>
      <xdr:spPr>
        <a:xfrm>
          <a:off x="19310427" y="107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126128</xdr:rowOff>
    </xdr:from>
    <xdr:ext cx="469744" cy="259045"/>
    <xdr:sp macro="" textlink="">
      <xdr:nvSpPr>
        <xdr:cNvPr id="723" name="n_4aveValue【学校施設】&#10;一人当たり面積">
          <a:extLst>
            <a:ext uri="{FF2B5EF4-FFF2-40B4-BE49-F238E27FC236}">
              <a16:creationId xmlns:a16="http://schemas.microsoft.com/office/drawing/2014/main" id="{FADA47B4-7BB8-427F-852C-97BDD828B8BE}"/>
            </a:ext>
          </a:extLst>
        </xdr:cNvPr>
        <xdr:cNvSpPr txBox="1"/>
      </xdr:nvSpPr>
      <xdr:spPr>
        <a:xfrm>
          <a:off x="18421427" y="107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123029</xdr:rowOff>
    </xdr:from>
    <xdr:ext cx="469744" cy="259045"/>
    <xdr:sp macro="" textlink="">
      <xdr:nvSpPr>
        <xdr:cNvPr id="724" name="n_1mainValue【学校施設】&#10;一人当たり面積">
          <a:extLst>
            <a:ext uri="{FF2B5EF4-FFF2-40B4-BE49-F238E27FC236}">
              <a16:creationId xmlns:a16="http://schemas.microsoft.com/office/drawing/2014/main" id="{3E2E8350-445D-441B-B1D0-9098320C96E5}"/>
            </a:ext>
          </a:extLst>
        </xdr:cNvPr>
        <xdr:cNvSpPr txBox="1"/>
      </xdr:nvSpPr>
      <xdr:spPr>
        <a:xfrm>
          <a:off x="21075727" y="1006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116171</xdr:rowOff>
    </xdr:from>
    <xdr:ext cx="469744" cy="259045"/>
    <xdr:sp macro="" textlink="">
      <xdr:nvSpPr>
        <xdr:cNvPr id="725" name="n_2mainValue【学校施設】&#10;一人当たり面積">
          <a:extLst>
            <a:ext uri="{FF2B5EF4-FFF2-40B4-BE49-F238E27FC236}">
              <a16:creationId xmlns:a16="http://schemas.microsoft.com/office/drawing/2014/main" id="{67668871-20F0-4057-8770-049D58AE0F51}"/>
            </a:ext>
          </a:extLst>
        </xdr:cNvPr>
        <xdr:cNvSpPr txBox="1"/>
      </xdr:nvSpPr>
      <xdr:spPr>
        <a:xfrm>
          <a:off x="20199427" y="1006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142765</xdr:rowOff>
    </xdr:from>
    <xdr:ext cx="469744" cy="259045"/>
    <xdr:sp macro="" textlink="">
      <xdr:nvSpPr>
        <xdr:cNvPr id="726" name="n_3mainValue【学校施設】&#10;一人当たり面積">
          <a:extLst>
            <a:ext uri="{FF2B5EF4-FFF2-40B4-BE49-F238E27FC236}">
              <a16:creationId xmlns:a16="http://schemas.microsoft.com/office/drawing/2014/main" id="{E152CDAD-3CEF-466D-8AEB-73DC1B3EF043}"/>
            </a:ext>
          </a:extLst>
        </xdr:cNvPr>
        <xdr:cNvSpPr txBox="1"/>
      </xdr:nvSpPr>
      <xdr:spPr>
        <a:xfrm>
          <a:off x="19310427" y="100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153281</xdr:rowOff>
    </xdr:from>
    <xdr:ext cx="469744" cy="259045"/>
    <xdr:sp macro="" textlink="">
      <xdr:nvSpPr>
        <xdr:cNvPr id="727" name="n_4mainValue【学校施設】&#10;一人当たり面積">
          <a:extLst>
            <a:ext uri="{FF2B5EF4-FFF2-40B4-BE49-F238E27FC236}">
              <a16:creationId xmlns:a16="http://schemas.microsoft.com/office/drawing/2014/main" id="{ECDA3D7F-04B6-4ABB-A563-5D0F0DEC822E}"/>
            </a:ext>
          </a:extLst>
        </xdr:cNvPr>
        <xdr:cNvSpPr txBox="1"/>
      </xdr:nvSpPr>
      <xdr:spPr>
        <a:xfrm>
          <a:off x="18421427" y="1009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EDB8234F-DC31-4A19-BA8F-D5153C2587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AF7A1ADA-55F9-4430-AF0B-65B03969DF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30A5B2F8-6ECD-47DF-891C-786B63C594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422D4ED4-C67F-429A-A599-719501825D5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B2CC03C5-364E-4F6D-8201-4207599EC7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BC98D4C9-3026-4FF0-A57D-7E07609F59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8DF6A70D-04CD-48A3-B069-BCCD3CCE44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935A2964-98C9-4A86-A464-5C34ACC2A20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6F2DCF94-EBE7-4499-BE5A-D496B9975AD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DCA3347D-8AA7-4406-BF80-707AB21558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3CDF1760-301C-48CA-9FE4-A1FE2A3A226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A3E9F195-4A89-4644-8EDC-15BE620377C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BD03CF64-34BA-41FF-AF83-4886FE8180F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6EDC5D71-44EB-46D7-A567-ABB05A6DDEA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5454AAB8-F592-41FB-9BFB-9717C961635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33DE5FE1-88DE-46B7-AB70-304533CD7AF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7B47E2FE-C6DC-4CE0-91BD-35015A78621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C5C158CF-6B4D-4146-84CE-7071E8ABA8D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B8380582-FAE6-42A7-AC3F-1976EFD2AB0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EB079E4A-7AFC-4644-97D2-C768A9DA102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7ECE0B53-27DB-4B2E-AFD6-8093DC2A57C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603CBAA1-E9E6-41CA-9A91-91001AE9ABE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2E41B832-E3C4-4F6A-B9EC-0939C6FAE18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FA2581BB-ED61-41B3-95CC-427563D518B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64329C51-D789-4373-AE6A-FEA1AB5F7D3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id="{869F9FE6-0097-43B7-A7FD-B371EBB94099}"/>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id="{292847A7-F2B8-4D78-9385-B00A0B60999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id="{A95529E4-C4D0-47F5-BD9C-C953F9F6D88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756" name="【児童館】&#10;有形固定資産減価償却率最大値テキスト">
          <a:extLst>
            <a:ext uri="{FF2B5EF4-FFF2-40B4-BE49-F238E27FC236}">
              <a16:creationId xmlns:a16="http://schemas.microsoft.com/office/drawing/2014/main" id="{C8D27B5C-BD67-43E8-9EE7-2A63FB538984}"/>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757" name="直線コネクタ 756">
          <a:extLst>
            <a:ext uri="{FF2B5EF4-FFF2-40B4-BE49-F238E27FC236}">
              <a16:creationId xmlns:a16="http://schemas.microsoft.com/office/drawing/2014/main" id="{A8A6F20D-C9F8-4B1F-BB04-D57EA26FD2E8}"/>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758" name="【児童館】&#10;有形固定資産減価償却率平均値テキスト">
          <a:extLst>
            <a:ext uri="{FF2B5EF4-FFF2-40B4-BE49-F238E27FC236}">
              <a16:creationId xmlns:a16="http://schemas.microsoft.com/office/drawing/2014/main" id="{2805BA85-BD9A-4B1C-B03B-833F254DC50D}"/>
            </a:ext>
          </a:extLst>
        </xdr:cNvPr>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759" name="フローチャート: 判断 758">
          <a:extLst>
            <a:ext uri="{FF2B5EF4-FFF2-40B4-BE49-F238E27FC236}">
              <a16:creationId xmlns:a16="http://schemas.microsoft.com/office/drawing/2014/main" id="{8A902B9D-F897-4146-9101-1A4E3751702C}"/>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760" name="フローチャート: 判断 759">
          <a:extLst>
            <a:ext uri="{FF2B5EF4-FFF2-40B4-BE49-F238E27FC236}">
              <a16:creationId xmlns:a16="http://schemas.microsoft.com/office/drawing/2014/main" id="{C253C719-B66C-46AB-A1EB-7E078D56B4FB}"/>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61" name="フローチャート: 判断 760">
          <a:extLst>
            <a:ext uri="{FF2B5EF4-FFF2-40B4-BE49-F238E27FC236}">
              <a16:creationId xmlns:a16="http://schemas.microsoft.com/office/drawing/2014/main" id="{969E02CF-5A19-4390-A1DB-29141B8F4C47}"/>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762" name="フローチャート: 判断 761">
          <a:extLst>
            <a:ext uri="{FF2B5EF4-FFF2-40B4-BE49-F238E27FC236}">
              <a16:creationId xmlns:a16="http://schemas.microsoft.com/office/drawing/2014/main" id="{AF4CA7BB-3AD3-4F53-83F5-5E01B5F1BF34}"/>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763" name="フローチャート: 判断 762">
          <a:extLst>
            <a:ext uri="{FF2B5EF4-FFF2-40B4-BE49-F238E27FC236}">
              <a16:creationId xmlns:a16="http://schemas.microsoft.com/office/drawing/2014/main" id="{4AD473BE-560D-40E9-9721-6C5B9079BCA7}"/>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5E0FB41-F7D4-468E-9304-AC2D2D59EF2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A196C4E-2445-4627-9BED-52EA09381C1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FB35DBCB-C8E4-417E-94C0-9F277B8BBE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FF8A9784-1AA8-4CB5-8D4F-785F92126C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2F34E2B2-D852-4C22-BEA7-061BD81458E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9" name="楕円 768">
          <a:extLst>
            <a:ext uri="{FF2B5EF4-FFF2-40B4-BE49-F238E27FC236}">
              <a16:creationId xmlns:a16="http://schemas.microsoft.com/office/drawing/2014/main" id="{E9984EE1-EADA-461F-9734-92A6224DDD8B}"/>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70" name="【児童館】&#10;有形固定資産減価償却率該当値テキスト">
          <a:extLst>
            <a:ext uri="{FF2B5EF4-FFF2-40B4-BE49-F238E27FC236}">
              <a16:creationId xmlns:a16="http://schemas.microsoft.com/office/drawing/2014/main" id="{E147223B-EEEC-4830-85BB-F97F9592021C}"/>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71" name="楕円 770">
          <a:extLst>
            <a:ext uri="{FF2B5EF4-FFF2-40B4-BE49-F238E27FC236}">
              <a16:creationId xmlns:a16="http://schemas.microsoft.com/office/drawing/2014/main" id="{BA6583C5-1D46-4DE0-9BAB-7BAAFA9D99FF}"/>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72" name="直線コネクタ 771">
          <a:extLst>
            <a:ext uri="{FF2B5EF4-FFF2-40B4-BE49-F238E27FC236}">
              <a16:creationId xmlns:a16="http://schemas.microsoft.com/office/drawing/2014/main" id="{CFBCFBE2-B3E8-4FB0-9565-EB889D796B8D}"/>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73" name="楕円 772">
          <a:extLst>
            <a:ext uri="{FF2B5EF4-FFF2-40B4-BE49-F238E27FC236}">
              <a16:creationId xmlns:a16="http://schemas.microsoft.com/office/drawing/2014/main" id="{24822811-011F-4CA0-B7B6-5B8DA7C83555}"/>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4" name="直線コネクタ 773">
          <a:extLst>
            <a:ext uri="{FF2B5EF4-FFF2-40B4-BE49-F238E27FC236}">
              <a16:creationId xmlns:a16="http://schemas.microsoft.com/office/drawing/2014/main" id="{0BF651A7-A1B0-4AFB-8137-5F91109C4C24}"/>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5" name="楕円 774">
          <a:extLst>
            <a:ext uri="{FF2B5EF4-FFF2-40B4-BE49-F238E27FC236}">
              <a16:creationId xmlns:a16="http://schemas.microsoft.com/office/drawing/2014/main" id="{8CCC0896-5C13-4ACE-86FD-1777A991C26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6" name="直線コネクタ 775">
          <a:extLst>
            <a:ext uri="{FF2B5EF4-FFF2-40B4-BE49-F238E27FC236}">
              <a16:creationId xmlns:a16="http://schemas.microsoft.com/office/drawing/2014/main" id="{1464CE3D-7C6C-434D-8C32-C75C2C9C06A3}"/>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104866</xdr:rowOff>
    </xdr:from>
    <xdr:to>
      <xdr:col>67</xdr:col>
      <xdr:colOff>101600</xdr:colOff>
      <xdr:row>87</xdr:row>
      <xdr:rowOff>35016</xdr:rowOff>
    </xdr:to>
    <xdr:sp macro="" textlink="">
      <xdr:nvSpPr>
        <xdr:cNvPr id="777" name="楕円 776">
          <a:extLst>
            <a:ext uri="{FF2B5EF4-FFF2-40B4-BE49-F238E27FC236}">
              <a16:creationId xmlns:a16="http://schemas.microsoft.com/office/drawing/2014/main" id="{8B9E65E7-7D48-4312-A5AD-5E689B2BD522}"/>
            </a:ext>
          </a:extLst>
        </xdr:cNvPr>
        <xdr:cNvSpPr/>
      </xdr:nvSpPr>
      <xdr:spPr>
        <a:xfrm>
          <a:off x="12763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155666</xdr:rowOff>
    </xdr:from>
    <xdr:to>
      <xdr:col>71</xdr:col>
      <xdr:colOff>177800</xdr:colOff>
      <xdr:row>86</xdr:row>
      <xdr:rowOff>168729</xdr:rowOff>
    </xdr:to>
    <xdr:cxnSp macro="">
      <xdr:nvCxnSpPr>
        <xdr:cNvPr id="778" name="直線コネクタ 777">
          <a:extLst>
            <a:ext uri="{FF2B5EF4-FFF2-40B4-BE49-F238E27FC236}">
              <a16:creationId xmlns:a16="http://schemas.microsoft.com/office/drawing/2014/main" id="{61DF3C3A-2741-4242-8A94-AEFE0A13BA82}"/>
            </a:ext>
          </a:extLst>
        </xdr:cNvPr>
        <xdr:cNvCxnSpPr/>
      </xdr:nvCxnSpPr>
      <xdr:spPr>
        <a:xfrm>
          <a:off x="12814300" y="149003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779" name="n_1aveValue【児童館】&#10;有形固定資産減価償却率">
          <a:extLst>
            <a:ext uri="{FF2B5EF4-FFF2-40B4-BE49-F238E27FC236}">
              <a16:creationId xmlns:a16="http://schemas.microsoft.com/office/drawing/2014/main" id="{4C9BC0B8-35E9-49B0-A158-66E5AD6515D4}"/>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780" name="n_2aveValue【児童館】&#10;有形固定資産減価償却率">
          <a:extLst>
            <a:ext uri="{FF2B5EF4-FFF2-40B4-BE49-F238E27FC236}">
              <a16:creationId xmlns:a16="http://schemas.microsoft.com/office/drawing/2014/main" id="{4590E676-BC18-44D8-BD2E-113AA03212EC}"/>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781" name="n_3aveValue【児童館】&#10;有形固定資産減価償却率">
          <a:extLst>
            <a:ext uri="{FF2B5EF4-FFF2-40B4-BE49-F238E27FC236}">
              <a16:creationId xmlns:a16="http://schemas.microsoft.com/office/drawing/2014/main" id="{0FF7539A-865E-4039-9C9D-10E2313BDDED}"/>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782" name="n_4aveValue【児童館】&#10;有形固定資産減価償却率">
          <a:extLst>
            <a:ext uri="{FF2B5EF4-FFF2-40B4-BE49-F238E27FC236}">
              <a16:creationId xmlns:a16="http://schemas.microsoft.com/office/drawing/2014/main" id="{0CFDFFC0-2C11-4E15-B042-6659C2466E5F}"/>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83" name="n_1mainValue【児童館】&#10;有形固定資産減価償却率">
          <a:extLst>
            <a:ext uri="{FF2B5EF4-FFF2-40B4-BE49-F238E27FC236}">
              <a16:creationId xmlns:a16="http://schemas.microsoft.com/office/drawing/2014/main" id="{CE991029-714A-4600-A1B5-7CBA361185FE}"/>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4" name="n_2mainValue【児童館】&#10;有形固定資産減価償却率">
          <a:extLst>
            <a:ext uri="{FF2B5EF4-FFF2-40B4-BE49-F238E27FC236}">
              <a16:creationId xmlns:a16="http://schemas.microsoft.com/office/drawing/2014/main" id="{EC65376C-4DF3-459C-A530-2147C00B0C31}"/>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5" name="n_3mainValue【児童館】&#10;有形固定資産減価償却率">
          <a:extLst>
            <a:ext uri="{FF2B5EF4-FFF2-40B4-BE49-F238E27FC236}">
              <a16:creationId xmlns:a16="http://schemas.microsoft.com/office/drawing/2014/main" id="{A74597D0-93AA-4B04-83E4-87126D6E92B7}"/>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26143</xdr:rowOff>
    </xdr:from>
    <xdr:ext cx="405111" cy="259045"/>
    <xdr:sp macro="" textlink="">
      <xdr:nvSpPr>
        <xdr:cNvPr id="786" name="n_4mainValue【児童館】&#10;有形固定資産減価償却率">
          <a:extLst>
            <a:ext uri="{FF2B5EF4-FFF2-40B4-BE49-F238E27FC236}">
              <a16:creationId xmlns:a16="http://schemas.microsoft.com/office/drawing/2014/main" id="{AE34C705-87ED-4876-88DD-FF9787719BC5}"/>
            </a:ext>
          </a:extLst>
        </xdr:cNvPr>
        <xdr:cNvSpPr txBox="1"/>
      </xdr:nvSpPr>
      <xdr:spPr>
        <a:xfrm>
          <a:off x="12611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825DBED1-3C88-41A7-B3E6-82FA65315F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5595422E-B503-44E9-90D7-E395077D00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F7C7A6F9-F899-4B8A-9749-51DCE8031B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251A895F-C249-4405-A398-3565452FC9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8C1B4D6D-72F0-4C27-AE1B-441CF883BE2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E32D9C65-222E-46CE-840D-3ED1296AE9F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9F594F23-CAC1-4211-9FEB-37011D0C40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D7EB9CFF-CF56-42D8-B4E6-F5FF81068D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2408001E-39BD-4AAC-B303-5DA70645B6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6A3CE71D-19C7-4203-B678-98258EA944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797" name="直線コネクタ 796">
          <a:extLst>
            <a:ext uri="{FF2B5EF4-FFF2-40B4-BE49-F238E27FC236}">
              <a16:creationId xmlns:a16="http://schemas.microsoft.com/office/drawing/2014/main" id="{956939DC-1AEA-4E63-B895-8618B7B15321}"/>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798" name="テキスト ボックス 797">
          <a:extLst>
            <a:ext uri="{FF2B5EF4-FFF2-40B4-BE49-F238E27FC236}">
              <a16:creationId xmlns:a16="http://schemas.microsoft.com/office/drawing/2014/main" id="{96C8D7FF-4EBB-4E31-A7AB-2C3741122EFB}"/>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99" name="直線コネクタ 798">
          <a:extLst>
            <a:ext uri="{FF2B5EF4-FFF2-40B4-BE49-F238E27FC236}">
              <a16:creationId xmlns:a16="http://schemas.microsoft.com/office/drawing/2014/main" id="{F47F6109-60F5-4534-BA26-7CEFF2BBD95E}"/>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800" name="テキスト ボックス 799">
          <a:extLst>
            <a:ext uri="{FF2B5EF4-FFF2-40B4-BE49-F238E27FC236}">
              <a16:creationId xmlns:a16="http://schemas.microsoft.com/office/drawing/2014/main" id="{39594AE3-271F-485A-847E-13E48A182E21}"/>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801" name="直線コネクタ 800">
          <a:extLst>
            <a:ext uri="{FF2B5EF4-FFF2-40B4-BE49-F238E27FC236}">
              <a16:creationId xmlns:a16="http://schemas.microsoft.com/office/drawing/2014/main" id="{E913AAE9-427F-43BC-8858-FFCD594DC160}"/>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802" name="テキスト ボックス 801">
          <a:extLst>
            <a:ext uri="{FF2B5EF4-FFF2-40B4-BE49-F238E27FC236}">
              <a16:creationId xmlns:a16="http://schemas.microsoft.com/office/drawing/2014/main" id="{149B4BAF-D6FF-4463-B189-DF24B6CBC4CF}"/>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3" name="直線コネクタ 802">
          <a:extLst>
            <a:ext uri="{FF2B5EF4-FFF2-40B4-BE49-F238E27FC236}">
              <a16:creationId xmlns:a16="http://schemas.microsoft.com/office/drawing/2014/main" id="{4601386F-E224-4208-B1D0-B74F6F8F70C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4" name="テキスト ボックス 803">
          <a:extLst>
            <a:ext uri="{FF2B5EF4-FFF2-40B4-BE49-F238E27FC236}">
              <a16:creationId xmlns:a16="http://schemas.microsoft.com/office/drawing/2014/main" id="{8F17E132-8E4F-4990-81BC-2890B1C02F8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805" name="直線コネクタ 804">
          <a:extLst>
            <a:ext uri="{FF2B5EF4-FFF2-40B4-BE49-F238E27FC236}">
              <a16:creationId xmlns:a16="http://schemas.microsoft.com/office/drawing/2014/main" id="{0EF6F4A0-8625-4699-8F7A-3628204E9731}"/>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806" name="テキスト ボックス 805">
          <a:extLst>
            <a:ext uri="{FF2B5EF4-FFF2-40B4-BE49-F238E27FC236}">
              <a16:creationId xmlns:a16="http://schemas.microsoft.com/office/drawing/2014/main" id="{27C38F33-1795-4B01-B260-20800FCAD886}"/>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807" name="直線コネクタ 806">
          <a:extLst>
            <a:ext uri="{FF2B5EF4-FFF2-40B4-BE49-F238E27FC236}">
              <a16:creationId xmlns:a16="http://schemas.microsoft.com/office/drawing/2014/main" id="{8A68A23B-B489-4551-B985-0BC5B2891A25}"/>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808" name="テキスト ボックス 807">
          <a:extLst>
            <a:ext uri="{FF2B5EF4-FFF2-40B4-BE49-F238E27FC236}">
              <a16:creationId xmlns:a16="http://schemas.microsoft.com/office/drawing/2014/main" id="{18BB8A65-8AF3-49F6-B37F-8121E12867D5}"/>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809" name="直線コネクタ 808">
          <a:extLst>
            <a:ext uri="{FF2B5EF4-FFF2-40B4-BE49-F238E27FC236}">
              <a16:creationId xmlns:a16="http://schemas.microsoft.com/office/drawing/2014/main" id="{0D65C5CE-AF88-4876-875A-DA85A2E4A350}"/>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810" name="テキスト ボックス 809">
          <a:extLst>
            <a:ext uri="{FF2B5EF4-FFF2-40B4-BE49-F238E27FC236}">
              <a16:creationId xmlns:a16="http://schemas.microsoft.com/office/drawing/2014/main" id="{9B2E06FA-94B0-4A65-A254-29903900BC47}"/>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a:extLst>
            <a:ext uri="{FF2B5EF4-FFF2-40B4-BE49-F238E27FC236}">
              <a16:creationId xmlns:a16="http://schemas.microsoft.com/office/drawing/2014/main" id="{6277E259-EF01-4CF4-A72D-E4DA753CF28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a:extLst>
            <a:ext uri="{FF2B5EF4-FFF2-40B4-BE49-F238E27FC236}">
              <a16:creationId xmlns:a16="http://schemas.microsoft.com/office/drawing/2014/main" id="{5082E3BD-2FA2-4A59-B9AF-879574791A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児童館】&#10;一人当たり面積グラフ枠">
          <a:extLst>
            <a:ext uri="{FF2B5EF4-FFF2-40B4-BE49-F238E27FC236}">
              <a16:creationId xmlns:a16="http://schemas.microsoft.com/office/drawing/2014/main" id="{52D20DEE-FD73-44F4-91DA-82B3774A2B2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814" name="直線コネクタ 813">
          <a:extLst>
            <a:ext uri="{FF2B5EF4-FFF2-40B4-BE49-F238E27FC236}">
              <a16:creationId xmlns:a16="http://schemas.microsoft.com/office/drawing/2014/main" id="{8D908C5B-DB06-4E4C-8058-2735ED188E18}"/>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815" name="【児童館】&#10;一人当たり面積最小値テキスト">
          <a:extLst>
            <a:ext uri="{FF2B5EF4-FFF2-40B4-BE49-F238E27FC236}">
              <a16:creationId xmlns:a16="http://schemas.microsoft.com/office/drawing/2014/main" id="{397FAC5F-3F53-47C0-8B92-5AAC77631FB6}"/>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816" name="直線コネクタ 815">
          <a:extLst>
            <a:ext uri="{FF2B5EF4-FFF2-40B4-BE49-F238E27FC236}">
              <a16:creationId xmlns:a16="http://schemas.microsoft.com/office/drawing/2014/main" id="{62551049-2FED-49E2-A938-294EC08898BE}"/>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17" name="【児童館】&#10;一人当たり面積最大値テキスト">
          <a:extLst>
            <a:ext uri="{FF2B5EF4-FFF2-40B4-BE49-F238E27FC236}">
              <a16:creationId xmlns:a16="http://schemas.microsoft.com/office/drawing/2014/main" id="{D170FCD2-4216-4392-99B9-F9C6875205D4}"/>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18" name="直線コネクタ 817">
          <a:extLst>
            <a:ext uri="{FF2B5EF4-FFF2-40B4-BE49-F238E27FC236}">
              <a16:creationId xmlns:a16="http://schemas.microsoft.com/office/drawing/2014/main" id="{2E2D9AC6-464C-4706-8D3E-6F51D5D9B9C9}"/>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127334</xdr:rowOff>
    </xdr:from>
    <xdr:ext cx="469744" cy="259045"/>
    <xdr:sp macro="" textlink="">
      <xdr:nvSpPr>
        <xdr:cNvPr id="819" name="【児童館】&#10;一人当たり面積平均値テキスト">
          <a:extLst>
            <a:ext uri="{FF2B5EF4-FFF2-40B4-BE49-F238E27FC236}">
              <a16:creationId xmlns:a16="http://schemas.microsoft.com/office/drawing/2014/main" id="{75A99E32-6BB4-4CED-ACFE-47AF558D53A8}"/>
            </a:ext>
          </a:extLst>
        </xdr:cNvPr>
        <xdr:cNvSpPr txBox="1"/>
      </xdr:nvSpPr>
      <xdr:spPr>
        <a:xfrm>
          <a:off x="22199600" y="14357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820" name="フローチャート: 判断 819">
          <a:extLst>
            <a:ext uri="{FF2B5EF4-FFF2-40B4-BE49-F238E27FC236}">
              <a16:creationId xmlns:a16="http://schemas.microsoft.com/office/drawing/2014/main" id="{F747AF4C-2A42-45CA-8E02-CF6271F7695B}"/>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118745</xdr:rowOff>
    </xdr:from>
    <xdr:to>
      <xdr:col>112</xdr:col>
      <xdr:colOff>38100</xdr:colOff>
      <xdr:row>85</xdr:row>
      <xdr:rowOff>48895</xdr:rowOff>
    </xdr:to>
    <xdr:sp macro="" textlink="">
      <xdr:nvSpPr>
        <xdr:cNvPr id="821" name="フローチャート: 判断 820">
          <a:extLst>
            <a:ext uri="{FF2B5EF4-FFF2-40B4-BE49-F238E27FC236}">
              <a16:creationId xmlns:a16="http://schemas.microsoft.com/office/drawing/2014/main" id="{17F805A6-BC9F-4AC8-8240-5B2F00E9F0D1}"/>
            </a:ext>
          </a:extLst>
        </xdr:cNvPr>
        <xdr:cNvSpPr/>
      </xdr:nvSpPr>
      <xdr:spPr>
        <a:xfrm>
          <a:off x="21272500" y="1452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107314</xdr:rowOff>
    </xdr:from>
    <xdr:to>
      <xdr:col>107</xdr:col>
      <xdr:colOff>101600</xdr:colOff>
      <xdr:row>85</xdr:row>
      <xdr:rowOff>37464</xdr:rowOff>
    </xdr:to>
    <xdr:sp macro="" textlink="">
      <xdr:nvSpPr>
        <xdr:cNvPr id="822" name="フローチャート: 判断 821">
          <a:extLst>
            <a:ext uri="{FF2B5EF4-FFF2-40B4-BE49-F238E27FC236}">
              <a16:creationId xmlns:a16="http://schemas.microsoft.com/office/drawing/2014/main" id="{7A0519FC-7668-4040-ACCC-D5006390ED8F}"/>
            </a:ext>
          </a:extLst>
        </xdr:cNvPr>
        <xdr:cNvSpPr/>
      </xdr:nvSpPr>
      <xdr:spPr>
        <a:xfrm>
          <a:off x="20383500" y="1450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115888</xdr:rowOff>
    </xdr:from>
    <xdr:to>
      <xdr:col>102</xdr:col>
      <xdr:colOff>165100</xdr:colOff>
      <xdr:row>85</xdr:row>
      <xdr:rowOff>46038</xdr:rowOff>
    </xdr:to>
    <xdr:sp macro="" textlink="">
      <xdr:nvSpPr>
        <xdr:cNvPr id="823" name="フローチャート: 判断 822">
          <a:extLst>
            <a:ext uri="{FF2B5EF4-FFF2-40B4-BE49-F238E27FC236}">
              <a16:creationId xmlns:a16="http://schemas.microsoft.com/office/drawing/2014/main" id="{84AAF80D-127C-4D00-9440-0BF770732941}"/>
            </a:ext>
          </a:extLst>
        </xdr:cNvPr>
        <xdr:cNvSpPr/>
      </xdr:nvSpPr>
      <xdr:spPr>
        <a:xfrm>
          <a:off x="19494500" y="145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24" name="フローチャート: 判断 823">
          <a:extLst>
            <a:ext uri="{FF2B5EF4-FFF2-40B4-BE49-F238E27FC236}">
              <a16:creationId xmlns:a16="http://schemas.microsoft.com/office/drawing/2014/main" id="{36E8DAD8-4797-4C43-B6FE-F91FD0C0B481}"/>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C4FDE8BB-12E5-4307-9429-B9C12F1D175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FB08413A-292A-425B-8605-DA0F3C4F277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EA29AB1F-796A-4796-AFAD-4E1C23FD27B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4202BEAF-A7E7-4073-BBC4-CBD80E0205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182FA6FA-9D3C-4C15-9009-515D8BB689D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13018</xdr:rowOff>
    </xdr:from>
    <xdr:to>
      <xdr:col>116</xdr:col>
      <xdr:colOff>114300</xdr:colOff>
      <xdr:row>85</xdr:row>
      <xdr:rowOff>114618</xdr:rowOff>
    </xdr:to>
    <xdr:sp macro="" textlink="">
      <xdr:nvSpPr>
        <xdr:cNvPr id="830" name="楕円 829">
          <a:extLst>
            <a:ext uri="{FF2B5EF4-FFF2-40B4-BE49-F238E27FC236}">
              <a16:creationId xmlns:a16="http://schemas.microsoft.com/office/drawing/2014/main" id="{3AD01345-9916-4B96-B6AA-5E15409A8095}"/>
            </a:ext>
          </a:extLst>
        </xdr:cNvPr>
        <xdr:cNvSpPr/>
      </xdr:nvSpPr>
      <xdr:spPr>
        <a:xfrm>
          <a:off x="221107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162895</xdr:rowOff>
    </xdr:from>
    <xdr:ext cx="469744" cy="259045"/>
    <xdr:sp macro="" textlink="">
      <xdr:nvSpPr>
        <xdr:cNvPr id="831" name="【児童館】&#10;一人当たり面積該当値テキスト">
          <a:extLst>
            <a:ext uri="{FF2B5EF4-FFF2-40B4-BE49-F238E27FC236}">
              <a16:creationId xmlns:a16="http://schemas.microsoft.com/office/drawing/2014/main" id="{9426F027-7BD0-4092-925B-63D7EB3D7540}"/>
            </a:ext>
          </a:extLst>
        </xdr:cNvPr>
        <xdr:cNvSpPr txBox="1"/>
      </xdr:nvSpPr>
      <xdr:spPr>
        <a:xfrm>
          <a:off x="22199600" y="1456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18732</xdr:rowOff>
    </xdr:from>
    <xdr:to>
      <xdr:col>112</xdr:col>
      <xdr:colOff>38100</xdr:colOff>
      <xdr:row>85</xdr:row>
      <xdr:rowOff>120332</xdr:rowOff>
    </xdr:to>
    <xdr:sp macro="" textlink="">
      <xdr:nvSpPr>
        <xdr:cNvPr id="832" name="楕円 831">
          <a:extLst>
            <a:ext uri="{FF2B5EF4-FFF2-40B4-BE49-F238E27FC236}">
              <a16:creationId xmlns:a16="http://schemas.microsoft.com/office/drawing/2014/main" id="{AF36F645-234B-4C91-B885-6A3F892A1076}"/>
            </a:ext>
          </a:extLst>
        </xdr:cNvPr>
        <xdr:cNvSpPr/>
      </xdr:nvSpPr>
      <xdr:spPr>
        <a:xfrm>
          <a:off x="21272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63818</xdr:rowOff>
    </xdr:from>
    <xdr:to>
      <xdr:col>116</xdr:col>
      <xdr:colOff>63500</xdr:colOff>
      <xdr:row>85</xdr:row>
      <xdr:rowOff>69532</xdr:rowOff>
    </xdr:to>
    <xdr:cxnSp macro="">
      <xdr:nvCxnSpPr>
        <xdr:cNvPr id="833" name="直線コネクタ 832">
          <a:extLst>
            <a:ext uri="{FF2B5EF4-FFF2-40B4-BE49-F238E27FC236}">
              <a16:creationId xmlns:a16="http://schemas.microsoft.com/office/drawing/2014/main" id="{A435CB44-D937-4047-944C-343A48707C0A}"/>
            </a:ext>
          </a:extLst>
        </xdr:cNvPr>
        <xdr:cNvCxnSpPr/>
      </xdr:nvCxnSpPr>
      <xdr:spPr>
        <a:xfrm flipV="1">
          <a:off x="21323300" y="1463706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18732</xdr:rowOff>
    </xdr:from>
    <xdr:to>
      <xdr:col>107</xdr:col>
      <xdr:colOff>101600</xdr:colOff>
      <xdr:row>85</xdr:row>
      <xdr:rowOff>120332</xdr:rowOff>
    </xdr:to>
    <xdr:sp macro="" textlink="">
      <xdr:nvSpPr>
        <xdr:cNvPr id="834" name="楕円 833">
          <a:extLst>
            <a:ext uri="{FF2B5EF4-FFF2-40B4-BE49-F238E27FC236}">
              <a16:creationId xmlns:a16="http://schemas.microsoft.com/office/drawing/2014/main" id="{51232159-5A85-48A5-9879-7E35B3323AB7}"/>
            </a:ext>
          </a:extLst>
        </xdr:cNvPr>
        <xdr:cNvSpPr/>
      </xdr:nvSpPr>
      <xdr:spPr>
        <a:xfrm>
          <a:off x="20383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69532</xdr:rowOff>
    </xdr:from>
    <xdr:to>
      <xdr:col>111</xdr:col>
      <xdr:colOff>177800</xdr:colOff>
      <xdr:row>85</xdr:row>
      <xdr:rowOff>69532</xdr:rowOff>
    </xdr:to>
    <xdr:cxnSp macro="">
      <xdr:nvCxnSpPr>
        <xdr:cNvPr id="835" name="直線コネクタ 834">
          <a:extLst>
            <a:ext uri="{FF2B5EF4-FFF2-40B4-BE49-F238E27FC236}">
              <a16:creationId xmlns:a16="http://schemas.microsoft.com/office/drawing/2014/main" id="{81B985E8-76CB-4A87-8D5F-258A72BB3B76}"/>
            </a:ext>
          </a:extLst>
        </xdr:cNvPr>
        <xdr:cNvCxnSpPr/>
      </xdr:nvCxnSpPr>
      <xdr:spPr>
        <a:xfrm>
          <a:off x="20434300" y="14642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27305</xdr:rowOff>
    </xdr:from>
    <xdr:to>
      <xdr:col>102</xdr:col>
      <xdr:colOff>165100</xdr:colOff>
      <xdr:row>85</xdr:row>
      <xdr:rowOff>128905</xdr:rowOff>
    </xdr:to>
    <xdr:sp macro="" textlink="">
      <xdr:nvSpPr>
        <xdr:cNvPr id="836" name="楕円 835">
          <a:extLst>
            <a:ext uri="{FF2B5EF4-FFF2-40B4-BE49-F238E27FC236}">
              <a16:creationId xmlns:a16="http://schemas.microsoft.com/office/drawing/2014/main" id="{601AF092-1814-46E3-BFCA-71BCED299953}"/>
            </a:ext>
          </a:extLst>
        </xdr:cNvPr>
        <xdr:cNvSpPr/>
      </xdr:nvSpPr>
      <xdr:spPr>
        <a:xfrm>
          <a:off x="19494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69532</xdr:rowOff>
    </xdr:from>
    <xdr:to>
      <xdr:col>107</xdr:col>
      <xdr:colOff>50800</xdr:colOff>
      <xdr:row>85</xdr:row>
      <xdr:rowOff>78105</xdr:rowOff>
    </xdr:to>
    <xdr:cxnSp macro="">
      <xdr:nvCxnSpPr>
        <xdr:cNvPr id="837" name="直線コネクタ 836">
          <a:extLst>
            <a:ext uri="{FF2B5EF4-FFF2-40B4-BE49-F238E27FC236}">
              <a16:creationId xmlns:a16="http://schemas.microsoft.com/office/drawing/2014/main" id="{F3686769-D5C5-4EF3-97C7-B296FFBC57AE}"/>
            </a:ext>
          </a:extLst>
        </xdr:cNvPr>
        <xdr:cNvCxnSpPr/>
      </xdr:nvCxnSpPr>
      <xdr:spPr>
        <a:xfrm flipV="1">
          <a:off x="19545300" y="1464278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33020</xdr:rowOff>
    </xdr:from>
    <xdr:to>
      <xdr:col>98</xdr:col>
      <xdr:colOff>38100</xdr:colOff>
      <xdr:row>85</xdr:row>
      <xdr:rowOff>134620</xdr:rowOff>
    </xdr:to>
    <xdr:sp macro="" textlink="">
      <xdr:nvSpPr>
        <xdr:cNvPr id="838" name="楕円 837">
          <a:extLst>
            <a:ext uri="{FF2B5EF4-FFF2-40B4-BE49-F238E27FC236}">
              <a16:creationId xmlns:a16="http://schemas.microsoft.com/office/drawing/2014/main" id="{DFA9133A-6828-4625-80E0-FA12BE2AE654}"/>
            </a:ext>
          </a:extLst>
        </xdr:cNvPr>
        <xdr:cNvSpPr/>
      </xdr:nvSpPr>
      <xdr:spPr>
        <a:xfrm>
          <a:off x="18605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78105</xdr:rowOff>
    </xdr:from>
    <xdr:to>
      <xdr:col>102</xdr:col>
      <xdr:colOff>114300</xdr:colOff>
      <xdr:row>85</xdr:row>
      <xdr:rowOff>83820</xdr:rowOff>
    </xdr:to>
    <xdr:cxnSp macro="">
      <xdr:nvCxnSpPr>
        <xdr:cNvPr id="839" name="直線コネクタ 838">
          <a:extLst>
            <a:ext uri="{FF2B5EF4-FFF2-40B4-BE49-F238E27FC236}">
              <a16:creationId xmlns:a16="http://schemas.microsoft.com/office/drawing/2014/main" id="{D5252B03-FD20-4375-8DBE-EDEB1090B024}"/>
            </a:ext>
          </a:extLst>
        </xdr:cNvPr>
        <xdr:cNvCxnSpPr/>
      </xdr:nvCxnSpPr>
      <xdr:spPr>
        <a:xfrm flipV="1">
          <a:off x="18656300" y="14651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65422</xdr:rowOff>
    </xdr:from>
    <xdr:ext cx="469744" cy="259045"/>
    <xdr:sp macro="" textlink="">
      <xdr:nvSpPr>
        <xdr:cNvPr id="840" name="n_1aveValue【児童館】&#10;一人当たり面積">
          <a:extLst>
            <a:ext uri="{FF2B5EF4-FFF2-40B4-BE49-F238E27FC236}">
              <a16:creationId xmlns:a16="http://schemas.microsoft.com/office/drawing/2014/main" id="{6073E6A4-B1EC-4E02-856E-C859A91DE61C}"/>
            </a:ext>
          </a:extLst>
        </xdr:cNvPr>
        <xdr:cNvSpPr txBox="1"/>
      </xdr:nvSpPr>
      <xdr:spPr>
        <a:xfrm>
          <a:off x="21075727" y="142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53991</xdr:rowOff>
    </xdr:from>
    <xdr:ext cx="469744" cy="259045"/>
    <xdr:sp macro="" textlink="">
      <xdr:nvSpPr>
        <xdr:cNvPr id="841" name="n_2aveValue【児童館】&#10;一人当たり面積">
          <a:extLst>
            <a:ext uri="{FF2B5EF4-FFF2-40B4-BE49-F238E27FC236}">
              <a16:creationId xmlns:a16="http://schemas.microsoft.com/office/drawing/2014/main" id="{7A72D5A7-8B51-4999-93E7-71C653296688}"/>
            </a:ext>
          </a:extLst>
        </xdr:cNvPr>
        <xdr:cNvSpPr txBox="1"/>
      </xdr:nvSpPr>
      <xdr:spPr>
        <a:xfrm>
          <a:off x="20199427" y="142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62565</xdr:rowOff>
    </xdr:from>
    <xdr:ext cx="469744" cy="259045"/>
    <xdr:sp macro="" textlink="">
      <xdr:nvSpPr>
        <xdr:cNvPr id="842" name="n_3aveValue【児童館】&#10;一人当たり面積">
          <a:extLst>
            <a:ext uri="{FF2B5EF4-FFF2-40B4-BE49-F238E27FC236}">
              <a16:creationId xmlns:a16="http://schemas.microsoft.com/office/drawing/2014/main" id="{16285888-818C-4861-B4AE-92E81008E43C}"/>
            </a:ext>
          </a:extLst>
        </xdr:cNvPr>
        <xdr:cNvSpPr txBox="1"/>
      </xdr:nvSpPr>
      <xdr:spPr>
        <a:xfrm>
          <a:off x="19310427" y="1429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43" name="n_4aveValue【児童館】&#10;一人当たり面積">
          <a:extLst>
            <a:ext uri="{FF2B5EF4-FFF2-40B4-BE49-F238E27FC236}">
              <a16:creationId xmlns:a16="http://schemas.microsoft.com/office/drawing/2014/main" id="{F5E40AA9-DBAF-4169-9B34-FD52A819456E}"/>
            </a:ext>
          </a:extLst>
        </xdr:cNvPr>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111459</xdr:rowOff>
    </xdr:from>
    <xdr:ext cx="469744" cy="259045"/>
    <xdr:sp macro="" textlink="">
      <xdr:nvSpPr>
        <xdr:cNvPr id="844" name="n_1mainValue【児童館】&#10;一人当たり面積">
          <a:extLst>
            <a:ext uri="{FF2B5EF4-FFF2-40B4-BE49-F238E27FC236}">
              <a16:creationId xmlns:a16="http://schemas.microsoft.com/office/drawing/2014/main" id="{8AEC426C-91B4-4738-BD98-474FF67B1DA9}"/>
            </a:ext>
          </a:extLst>
        </xdr:cNvPr>
        <xdr:cNvSpPr txBox="1"/>
      </xdr:nvSpPr>
      <xdr:spPr>
        <a:xfrm>
          <a:off x="210757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111459</xdr:rowOff>
    </xdr:from>
    <xdr:ext cx="469744" cy="259045"/>
    <xdr:sp macro="" textlink="">
      <xdr:nvSpPr>
        <xdr:cNvPr id="845" name="n_2mainValue【児童館】&#10;一人当たり面積">
          <a:extLst>
            <a:ext uri="{FF2B5EF4-FFF2-40B4-BE49-F238E27FC236}">
              <a16:creationId xmlns:a16="http://schemas.microsoft.com/office/drawing/2014/main" id="{5247D6C6-3385-42EB-B5AA-58E42769FE21}"/>
            </a:ext>
          </a:extLst>
        </xdr:cNvPr>
        <xdr:cNvSpPr txBox="1"/>
      </xdr:nvSpPr>
      <xdr:spPr>
        <a:xfrm>
          <a:off x="201994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120032</xdr:rowOff>
    </xdr:from>
    <xdr:ext cx="469744" cy="259045"/>
    <xdr:sp macro="" textlink="">
      <xdr:nvSpPr>
        <xdr:cNvPr id="846" name="n_3mainValue【児童館】&#10;一人当たり面積">
          <a:extLst>
            <a:ext uri="{FF2B5EF4-FFF2-40B4-BE49-F238E27FC236}">
              <a16:creationId xmlns:a16="http://schemas.microsoft.com/office/drawing/2014/main" id="{502F87E5-8856-4F06-8665-10C4CFB116F4}"/>
            </a:ext>
          </a:extLst>
        </xdr:cNvPr>
        <xdr:cNvSpPr txBox="1"/>
      </xdr:nvSpPr>
      <xdr:spPr>
        <a:xfrm>
          <a:off x="19310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125747</xdr:rowOff>
    </xdr:from>
    <xdr:ext cx="469744" cy="259045"/>
    <xdr:sp macro="" textlink="">
      <xdr:nvSpPr>
        <xdr:cNvPr id="847" name="n_4mainValue【児童館】&#10;一人当たり面積">
          <a:extLst>
            <a:ext uri="{FF2B5EF4-FFF2-40B4-BE49-F238E27FC236}">
              <a16:creationId xmlns:a16="http://schemas.microsoft.com/office/drawing/2014/main" id="{E1D7505F-DBA3-4CD2-9266-D2ECC1370191}"/>
            </a:ext>
          </a:extLst>
        </xdr:cNvPr>
        <xdr:cNvSpPr txBox="1"/>
      </xdr:nvSpPr>
      <xdr:spPr>
        <a:xfrm>
          <a:off x="18421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a:extLst>
            <a:ext uri="{FF2B5EF4-FFF2-40B4-BE49-F238E27FC236}">
              <a16:creationId xmlns:a16="http://schemas.microsoft.com/office/drawing/2014/main" id="{93CD7144-3E97-4665-960A-88AE1198AF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a:extLst>
            <a:ext uri="{FF2B5EF4-FFF2-40B4-BE49-F238E27FC236}">
              <a16:creationId xmlns:a16="http://schemas.microsoft.com/office/drawing/2014/main" id="{9D043F34-A7CD-49EC-AF8B-CD1EB49275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a:extLst>
            <a:ext uri="{FF2B5EF4-FFF2-40B4-BE49-F238E27FC236}">
              <a16:creationId xmlns:a16="http://schemas.microsoft.com/office/drawing/2014/main" id="{EA37AD22-3626-49D9-99DA-D3B5CD5762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a:extLst>
            <a:ext uri="{FF2B5EF4-FFF2-40B4-BE49-F238E27FC236}">
              <a16:creationId xmlns:a16="http://schemas.microsoft.com/office/drawing/2014/main" id="{02770375-7DFE-46D6-B5AD-2B1903EADC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a:extLst>
            <a:ext uri="{FF2B5EF4-FFF2-40B4-BE49-F238E27FC236}">
              <a16:creationId xmlns:a16="http://schemas.microsoft.com/office/drawing/2014/main" id="{B33DD483-A12B-4220-A9F2-59544517F3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a:extLst>
            <a:ext uri="{FF2B5EF4-FFF2-40B4-BE49-F238E27FC236}">
              <a16:creationId xmlns:a16="http://schemas.microsoft.com/office/drawing/2014/main" id="{A4C9B105-3AD5-4B69-96E8-1CC38DCA768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a:extLst>
            <a:ext uri="{FF2B5EF4-FFF2-40B4-BE49-F238E27FC236}">
              <a16:creationId xmlns:a16="http://schemas.microsoft.com/office/drawing/2014/main" id="{2200A923-D459-4BE7-AA6C-B05FAE256F6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a:extLst>
            <a:ext uri="{FF2B5EF4-FFF2-40B4-BE49-F238E27FC236}">
              <a16:creationId xmlns:a16="http://schemas.microsoft.com/office/drawing/2014/main" id="{34490001-E227-4200-A323-054A7596AF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a:extLst>
            <a:ext uri="{FF2B5EF4-FFF2-40B4-BE49-F238E27FC236}">
              <a16:creationId xmlns:a16="http://schemas.microsoft.com/office/drawing/2014/main" id="{40BCB976-6171-4F50-88A4-59ED6CE57D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a:extLst>
            <a:ext uri="{FF2B5EF4-FFF2-40B4-BE49-F238E27FC236}">
              <a16:creationId xmlns:a16="http://schemas.microsoft.com/office/drawing/2014/main" id="{30F2ACD6-6FE9-43F8-B58A-02B234CA90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a:extLst>
            <a:ext uri="{FF2B5EF4-FFF2-40B4-BE49-F238E27FC236}">
              <a16:creationId xmlns:a16="http://schemas.microsoft.com/office/drawing/2014/main" id="{F4B69AD7-36B1-4FC4-AE70-53CB40039BD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a:extLst>
            <a:ext uri="{FF2B5EF4-FFF2-40B4-BE49-F238E27FC236}">
              <a16:creationId xmlns:a16="http://schemas.microsoft.com/office/drawing/2014/main" id="{F68DC1DF-6BD7-43F1-ACC0-89090F11D33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60" name="テキスト ボックス 859">
          <a:extLst>
            <a:ext uri="{FF2B5EF4-FFF2-40B4-BE49-F238E27FC236}">
              <a16:creationId xmlns:a16="http://schemas.microsoft.com/office/drawing/2014/main" id="{6B76B4ED-BA38-481B-8FE7-F235A802178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a:extLst>
            <a:ext uri="{FF2B5EF4-FFF2-40B4-BE49-F238E27FC236}">
              <a16:creationId xmlns:a16="http://schemas.microsoft.com/office/drawing/2014/main" id="{9058CD6D-25F0-44ED-98B9-6708FF0BB1B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a:extLst>
            <a:ext uri="{FF2B5EF4-FFF2-40B4-BE49-F238E27FC236}">
              <a16:creationId xmlns:a16="http://schemas.microsoft.com/office/drawing/2014/main" id="{9B12E360-C1E6-4918-9075-8D4ED20BCBF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a:extLst>
            <a:ext uri="{FF2B5EF4-FFF2-40B4-BE49-F238E27FC236}">
              <a16:creationId xmlns:a16="http://schemas.microsoft.com/office/drawing/2014/main" id="{588ADF89-FB11-45F8-8DFB-5C92CC682AE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a:extLst>
            <a:ext uri="{FF2B5EF4-FFF2-40B4-BE49-F238E27FC236}">
              <a16:creationId xmlns:a16="http://schemas.microsoft.com/office/drawing/2014/main" id="{438EFCA6-4E86-43B0-9E53-F711CEE0795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a:extLst>
            <a:ext uri="{FF2B5EF4-FFF2-40B4-BE49-F238E27FC236}">
              <a16:creationId xmlns:a16="http://schemas.microsoft.com/office/drawing/2014/main" id="{360ADCFE-4CB3-4216-9559-2EFB687C99C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a:extLst>
            <a:ext uri="{FF2B5EF4-FFF2-40B4-BE49-F238E27FC236}">
              <a16:creationId xmlns:a16="http://schemas.microsoft.com/office/drawing/2014/main" id="{8B20E243-DCC8-479C-8352-9841615A237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a:extLst>
            <a:ext uri="{FF2B5EF4-FFF2-40B4-BE49-F238E27FC236}">
              <a16:creationId xmlns:a16="http://schemas.microsoft.com/office/drawing/2014/main" id="{CEBDC92D-859F-44B9-93F9-AEC5103E39C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8" name="テキスト ボックス 867">
          <a:extLst>
            <a:ext uri="{FF2B5EF4-FFF2-40B4-BE49-F238E27FC236}">
              <a16:creationId xmlns:a16="http://schemas.microsoft.com/office/drawing/2014/main" id="{15B232F1-C20F-449A-B8F6-FB134BDC4DC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9572A319-E730-494C-BA98-B6B66A1A18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70" name="テキスト ボックス 869">
          <a:extLst>
            <a:ext uri="{FF2B5EF4-FFF2-40B4-BE49-F238E27FC236}">
              <a16:creationId xmlns:a16="http://schemas.microsoft.com/office/drawing/2014/main" id="{9212B646-DD40-46BA-B400-C3749BC0E69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1" name="【公民館】&#10;有形固定資産減価償却率グラフ枠">
          <a:extLst>
            <a:ext uri="{FF2B5EF4-FFF2-40B4-BE49-F238E27FC236}">
              <a16:creationId xmlns:a16="http://schemas.microsoft.com/office/drawing/2014/main" id="{85B552BD-4FD5-4896-8C39-CCE2E73B168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872" name="直線コネクタ 871">
          <a:extLst>
            <a:ext uri="{FF2B5EF4-FFF2-40B4-BE49-F238E27FC236}">
              <a16:creationId xmlns:a16="http://schemas.microsoft.com/office/drawing/2014/main" id="{EA4A00AC-1350-49E4-8E22-49F2B38CAA55}"/>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73" name="【公民館】&#10;有形固定資産減価償却率最小値テキスト">
          <a:extLst>
            <a:ext uri="{FF2B5EF4-FFF2-40B4-BE49-F238E27FC236}">
              <a16:creationId xmlns:a16="http://schemas.microsoft.com/office/drawing/2014/main" id="{AB7D1CF2-501B-4A79-ACB3-8531ED26190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74" name="直線コネクタ 873">
          <a:extLst>
            <a:ext uri="{FF2B5EF4-FFF2-40B4-BE49-F238E27FC236}">
              <a16:creationId xmlns:a16="http://schemas.microsoft.com/office/drawing/2014/main" id="{EE088F01-182C-4880-983A-3011DE0CAF2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875" name="【公民館】&#10;有形固定資産減価償却率最大値テキスト">
          <a:extLst>
            <a:ext uri="{FF2B5EF4-FFF2-40B4-BE49-F238E27FC236}">
              <a16:creationId xmlns:a16="http://schemas.microsoft.com/office/drawing/2014/main" id="{38859560-D78F-406B-981F-B0085CA40D7A}"/>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876" name="直線コネクタ 875">
          <a:extLst>
            <a:ext uri="{FF2B5EF4-FFF2-40B4-BE49-F238E27FC236}">
              <a16:creationId xmlns:a16="http://schemas.microsoft.com/office/drawing/2014/main" id="{697918C5-298D-4BD6-9EC4-A99D153D5B5B}"/>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877" name="【公民館】&#10;有形固定資産減価償却率平均値テキスト">
          <a:extLst>
            <a:ext uri="{FF2B5EF4-FFF2-40B4-BE49-F238E27FC236}">
              <a16:creationId xmlns:a16="http://schemas.microsoft.com/office/drawing/2014/main" id="{427A3A89-01B9-4EBA-A664-46BC63B509B8}"/>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878" name="フローチャート: 判断 877">
          <a:extLst>
            <a:ext uri="{FF2B5EF4-FFF2-40B4-BE49-F238E27FC236}">
              <a16:creationId xmlns:a16="http://schemas.microsoft.com/office/drawing/2014/main" id="{0E310F6B-7826-4820-9175-F6A986D4FE25}"/>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879" name="フローチャート: 判断 878">
          <a:extLst>
            <a:ext uri="{FF2B5EF4-FFF2-40B4-BE49-F238E27FC236}">
              <a16:creationId xmlns:a16="http://schemas.microsoft.com/office/drawing/2014/main" id="{B105ADED-FF35-41EB-8F50-A1BBFA62BE5E}"/>
            </a:ext>
          </a:extLst>
        </xdr:cNvPr>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880" name="フローチャート: 判断 879">
          <a:extLst>
            <a:ext uri="{FF2B5EF4-FFF2-40B4-BE49-F238E27FC236}">
              <a16:creationId xmlns:a16="http://schemas.microsoft.com/office/drawing/2014/main" id="{AB7009AA-3F10-48A9-BB89-0D4D5093EC23}"/>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881" name="フローチャート: 判断 880">
          <a:extLst>
            <a:ext uri="{FF2B5EF4-FFF2-40B4-BE49-F238E27FC236}">
              <a16:creationId xmlns:a16="http://schemas.microsoft.com/office/drawing/2014/main" id="{E8DECBFA-6B05-4741-B8AD-843309326819}"/>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882" name="フローチャート: 判断 881">
          <a:extLst>
            <a:ext uri="{FF2B5EF4-FFF2-40B4-BE49-F238E27FC236}">
              <a16:creationId xmlns:a16="http://schemas.microsoft.com/office/drawing/2014/main" id="{3388C623-9BD4-4F79-BA84-31BB5F803B6C}"/>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80468F9C-0C47-4F32-9FE9-876E84A018F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B7DC7C1A-4726-4549-9675-33068E51CF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26E34FD-DFC8-46EF-998D-3174CCF15E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CA1679F3-583E-42F5-BD04-FA27BC70BA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818D66C6-8A10-4CE8-893A-155ADD72D8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124461</xdr:rowOff>
    </xdr:from>
    <xdr:to>
      <xdr:col>85</xdr:col>
      <xdr:colOff>177800</xdr:colOff>
      <xdr:row>102</xdr:row>
      <xdr:rowOff>54611</xdr:rowOff>
    </xdr:to>
    <xdr:sp macro="" textlink="">
      <xdr:nvSpPr>
        <xdr:cNvPr id="888" name="楕円 887">
          <a:extLst>
            <a:ext uri="{FF2B5EF4-FFF2-40B4-BE49-F238E27FC236}">
              <a16:creationId xmlns:a16="http://schemas.microsoft.com/office/drawing/2014/main" id="{E6197D20-2C26-4735-8E8E-730B1106FB6A}"/>
            </a:ext>
          </a:extLst>
        </xdr:cNvPr>
        <xdr:cNvSpPr/>
      </xdr:nvSpPr>
      <xdr:spPr>
        <a:xfrm>
          <a:off x="162687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147338</xdr:rowOff>
    </xdr:from>
    <xdr:ext cx="405111" cy="259045"/>
    <xdr:sp macro="" textlink="">
      <xdr:nvSpPr>
        <xdr:cNvPr id="889" name="【公民館】&#10;有形固定資産減価償却率該当値テキスト">
          <a:extLst>
            <a:ext uri="{FF2B5EF4-FFF2-40B4-BE49-F238E27FC236}">
              <a16:creationId xmlns:a16="http://schemas.microsoft.com/office/drawing/2014/main" id="{BA8B7546-4396-4BA9-B16D-C17D8FEC3983}"/>
            </a:ext>
          </a:extLst>
        </xdr:cNvPr>
        <xdr:cNvSpPr txBox="1"/>
      </xdr:nvSpPr>
      <xdr:spPr>
        <a:xfrm>
          <a:off x="16357600"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67311</xdr:rowOff>
    </xdr:from>
    <xdr:to>
      <xdr:col>81</xdr:col>
      <xdr:colOff>101600</xdr:colOff>
      <xdr:row>102</xdr:row>
      <xdr:rowOff>168911</xdr:rowOff>
    </xdr:to>
    <xdr:sp macro="" textlink="">
      <xdr:nvSpPr>
        <xdr:cNvPr id="890" name="楕円 889">
          <a:extLst>
            <a:ext uri="{FF2B5EF4-FFF2-40B4-BE49-F238E27FC236}">
              <a16:creationId xmlns:a16="http://schemas.microsoft.com/office/drawing/2014/main" id="{A3C4C2D8-FBE8-4FA6-8BAB-926F809E66CE}"/>
            </a:ext>
          </a:extLst>
        </xdr:cNvPr>
        <xdr:cNvSpPr/>
      </xdr:nvSpPr>
      <xdr:spPr>
        <a:xfrm>
          <a:off x="15430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3811</xdr:rowOff>
    </xdr:from>
    <xdr:to>
      <xdr:col>85</xdr:col>
      <xdr:colOff>127000</xdr:colOff>
      <xdr:row>102</xdr:row>
      <xdr:rowOff>118111</xdr:rowOff>
    </xdr:to>
    <xdr:cxnSp macro="">
      <xdr:nvCxnSpPr>
        <xdr:cNvPr id="891" name="直線コネクタ 890">
          <a:extLst>
            <a:ext uri="{FF2B5EF4-FFF2-40B4-BE49-F238E27FC236}">
              <a16:creationId xmlns:a16="http://schemas.microsoft.com/office/drawing/2014/main" id="{9E4DE345-0262-4F30-AD2C-BE9D7014DA27}"/>
            </a:ext>
          </a:extLst>
        </xdr:cNvPr>
        <xdr:cNvCxnSpPr/>
      </xdr:nvCxnSpPr>
      <xdr:spPr>
        <a:xfrm flipV="1">
          <a:off x="15481300" y="1749171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892" name="楕円 891">
          <a:extLst>
            <a:ext uri="{FF2B5EF4-FFF2-40B4-BE49-F238E27FC236}">
              <a16:creationId xmlns:a16="http://schemas.microsoft.com/office/drawing/2014/main" id="{914D804C-7F75-4234-AE53-64AB465F7974}"/>
            </a:ext>
          </a:extLst>
        </xdr:cNvPr>
        <xdr:cNvSpPr/>
      </xdr:nvSpPr>
      <xdr:spPr>
        <a:xfrm>
          <a:off x="14541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26670</xdr:rowOff>
    </xdr:from>
    <xdr:to>
      <xdr:col>81</xdr:col>
      <xdr:colOff>50800</xdr:colOff>
      <xdr:row>102</xdr:row>
      <xdr:rowOff>118111</xdr:rowOff>
    </xdr:to>
    <xdr:cxnSp macro="">
      <xdr:nvCxnSpPr>
        <xdr:cNvPr id="893" name="直線コネクタ 892">
          <a:extLst>
            <a:ext uri="{FF2B5EF4-FFF2-40B4-BE49-F238E27FC236}">
              <a16:creationId xmlns:a16="http://schemas.microsoft.com/office/drawing/2014/main" id="{339117EF-9A5F-4064-97BA-136A2CC392E3}"/>
            </a:ext>
          </a:extLst>
        </xdr:cNvPr>
        <xdr:cNvCxnSpPr/>
      </xdr:nvCxnSpPr>
      <xdr:spPr>
        <a:xfrm>
          <a:off x="14592300" y="175145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894" name="楕円 893">
          <a:extLst>
            <a:ext uri="{FF2B5EF4-FFF2-40B4-BE49-F238E27FC236}">
              <a16:creationId xmlns:a16="http://schemas.microsoft.com/office/drawing/2014/main" id="{9A150FEA-63DB-4E48-926C-C38E5B0E13ED}"/>
            </a:ext>
          </a:extLst>
        </xdr:cNvPr>
        <xdr:cNvSpPr/>
      </xdr:nvSpPr>
      <xdr:spPr>
        <a:xfrm>
          <a:off x="13652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26670</xdr:rowOff>
    </xdr:from>
    <xdr:to>
      <xdr:col>76</xdr:col>
      <xdr:colOff>114300</xdr:colOff>
      <xdr:row>102</xdr:row>
      <xdr:rowOff>26670</xdr:rowOff>
    </xdr:to>
    <xdr:cxnSp macro="">
      <xdr:nvCxnSpPr>
        <xdr:cNvPr id="895" name="直線コネクタ 894">
          <a:extLst>
            <a:ext uri="{FF2B5EF4-FFF2-40B4-BE49-F238E27FC236}">
              <a16:creationId xmlns:a16="http://schemas.microsoft.com/office/drawing/2014/main" id="{047B2928-9697-4923-B03A-DCD59FB8F592}"/>
            </a:ext>
          </a:extLst>
        </xdr:cNvPr>
        <xdr:cNvCxnSpPr/>
      </xdr:nvCxnSpPr>
      <xdr:spPr>
        <a:xfrm>
          <a:off x="13703300" y="17514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38736</xdr:rowOff>
    </xdr:from>
    <xdr:to>
      <xdr:col>67</xdr:col>
      <xdr:colOff>101600</xdr:colOff>
      <xdr:row>102</xdr:row>
      <xdr:rowOff>140336</xdr:rowOff>
    </xdr:to>
    <xdr:sp macro="" textlink="">
      <xdr:nvSpPr>
        <xdr:cNvPr id="896" name="楕円 895">
          <a:extLst>
            <a:ext uri="{FF2B5EF4-FFF2-40B4-BE49-F238E27FC236}">
              <a16:creationId xmlns:a16="http://schemas.microsoft.com/office/drawing/2014/main" id="{A8B2E02E-80AD-4500-9816-01CE9E3B3B5C}"/>
            </a:ext>
          </a:extLst>
        </xdr:cNvPr>
        <xdr:cNvSpPr/>
      </xdr:nvSpPr>
      <xdr:spPr>
        <a:xfrm>
          <a:off x="12763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26670</xdr:rowOff>
    </xdr:from>
    <xdr:to>
      <xdr:col>71</xdr:col>
      <xdr:colOff>177800</xdr:colOff>
      <xdr:row>102</xdr:row>
      <xdr:rowOff>89536</xdr:rowOff>
    </xdr:to>
    <xdr:cxnSp macro="">
      <xdr:nvCxnSpPr>
        <xdr:cNvPr id="897" name="直線コネクタ 896">
          <a:extLst>
            <a:ext uri="{FF2B5EF4-FFF2-40B4-BE49-F238E27FC236}">
              <a16:creationId xmlns:a16="http://schemas.microsoft.com/office/drawing/2014/main" id="{2A867EA2-3DE7-4491-A3D8-02E8FD62405E}"/>
            </a:ext>
          </a:extLst>
        </xdr:cNvPr>
        <xdr:cNvCxnSpPr/>
      </xdr:nvCxnSpPr>
      <xdr:spPr>
        <a:xfrm flipV="1">
          <a:off x="12814300" y="175145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34307</xdr:rowOff>
    </xdr:from>
    <xdr:ext cx="405111" cy="259045"/>
    <xdr:sp macro="" textlink="">
      <xdr:nvSpPr>
        <xdr:cNvPr id="898" name="n_1aveValue【公民館】&#10;有形固定資産減価償却率">
          <a:extLst>
            <a:ext uri="{FF2B5EF4-FFF2-40B4-BE49-F238E27FC236}">
              <a16:creationId xmlns:a16="http://schemas.microsoft.com/office/drawing/2014/main" id="{EC53FA6F-6411-4F73-9C6E-B4807AE9B6B0}"/>
            </a:ext>
          </a:extLst>
        </xdr:cNvPr>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899" name="n_2aveValue【公民館】&#10;有形固定資産減価償却率">
          <a:extLst>
            <a:ext uri="{FF2B5EF4-FFF2-40B4-BE49-F238E27FC236}">
              <a16:creationId xmlns:a16="http://schemas.microsoft.com/office/drawing/2014/main" id="{27D2FAF8-45C8-4CD5-BDEB-66320A9024C7}"/>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900" name="n_3aveValue【公民館】&#10;有形固定資産減価償却率">
          <a:extLst>
            <a:ext uri="{FF2B5EF4-FFF2-40B4-BE49-F238E27FC236}">
              <a16:creationId xmlns:a16="http://schemas.microsoft.com/office/drawing/2014/main" id="{D8B084F8-06E0-4465-A379-D4B1BE2DEB1A}"/>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148607</xdr:rowOff>
    </xdr:from>
    <xdr:ext cx="405111" cy="259045"/>
    <xdr:sp macro="" textlink="">
      <xdr:nvSpPr>
        <xdr:cNvPr id="901" name="n_4aveValue【公民館】&#10;有形固定資産減価償却率">
          <a:extLst>
            <a:ext uri="{FF2B5EF4-FFF2-40B4-BE49-F238E27FC236}">
              <a16:creationId xmlns:a16="http://schemas.microsoft.com/office/drawing/2014/main" id="{F49BFEF8-98E0-4A15-9F9A-2FBAF472708D}"/>
            </a:ext>
          </a:extLst>
        </xdr:cNvPr>
        <xdr:cNvSpPr txBox="1"/>
      </xdr:nvSpPr>
      <xdr:spPr>
        <a:xfrm>
          <a:off x="12611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13988</xdr:rowOff>
    </xdr:from>
    <xdr:ext cx="405111" cy="259045"/>
    <xdr:sp macro="" textlink="">
      <xdr:nvSpPr>
        <xdr:cNvPr id="902" name="n_1mainValue【公民館】&#10;有形固定資産減価償却率">
          <a:extLst>
            <a:ext uri="{FF2B5EF4-FFF2-40B4-BE49-F238E27FC236}">
              <a16:creationId xmlns:a16="http://schemas.microsoft.com/office/drawing/2014/main" id="{3A613B79-DD3C-4901-82E0-7EC9A8B65917}"/>
            </a:ext>
          </a:extLst>
        </xdr:cNvPr>
        <xdr:cNvSpPr txBox="1"/>
      </xdr:nvSpPr>
      <xdr:spPr>
        <a:xfrm>
          <a:off x="152660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903" name="n_2mainValue【公民館】&#10;有形固定資産減価償却率">
          <a:extLst>
            <a:ext uri="{FF2B5EF4-FFF2-40B4-BE49-F238E27FC236}">
              <a16:creationId xmlns:a16="http://schemas.microsoft.com/office/drawing/2014/main" id="{4883EF66-53A7-44C3-99BC-053B88667581}"/>
            </a:ext>
          </a:extLst>
        </xdr:cNvPr>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93997</xdr:rowOff>
    </xdr:from>
    <xdr:ext cx="405111" cy="259045"/>
    <xdr:sp macro="" textlink="">
      <xdr:nvSpPr>
        <xdr:cNvPr id="904" name="n_3mainValue【公民館】&#10;有形固定資産減価償却率">
          <a:extLst>
            <a:ext uri="{FF2B5EF4-FFF2-40B4-BE49-F238E27FC236}">
              <a16:creationId xmlns:a16="http://schemas.microsoft.com/office/drawing/2014/main" id="{805EF40D-9D9D-419C-9505-B22092C7B007}"/>
            </a:ext>
          </a:extLst>
        </xdr:cNvPr>
        <xdr:cNvSpPr txBox="1"/>
      </xdr:nvSpPr>
      <xdr:spPr>
        <a:xfrm>
          <a:off x="13500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156863</xdr:rowOff>
    </xdr:from>
    <xdr:ext cx="405111" cy="259045"/>
    <xdr:sp macro="" textlink="">
      <xdr:nvSpPr>
        <xdr:cNvPr id="905" name="n_4mainValue【公民館】&#10;有形固定資産減価償却率">
          <a:extLst>
            <a:ext uri="{FF2B5EF4-FFF2-40B4-BE49-F238E27FC236}">
              <a16:creationId xmlns:a16="http://schemas.microsoft.com/office/drawing/2014/main" id="{78AF7A84-F518-4F38-82CC-9AC312EDBD0C}"/>
            </a:ext>
          </a:extLst>
        </xdr:cNvPr>
        <xdr:cNvSpPr txBox="1"/>
      </xdr:nvSpPr>
      <xdr:spPr>
        <a:xfrm>
          <a:off x="12611744"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a:extLst>
            <a:ext uri="{FF2B5EF4-FFF2-40B4-BE49-F238E27FC236}">
              <a16:creationId xmlns:a16="http://schemas.microsoft.com/office/drawing/2014/main" id="{4652A39C-B11E-4659-9C25-508BA18272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a:extLst>
            <a:ext uri="{FF2B5EF4-FFF2-40B4-BE49-F238E27FC236}">
              <a16:creationId xmlns:a16="http://schemas.microsoft.com/office/drawing/2014/main" id="{1F1CCAF2-A349-4117-9836-6636E72270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a:extLst>
            <a:ext uri="{FF2B5EF4-FFF2-40B4-BE49-F238E27FC236}">
              <a16:creationId xmlns:a16="http://schemas.microsoft.com/office/drawing/2014/main" id="{4BA91A46-9CEC-4A71-96B1-ED257C2C4D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a:extLst>
            <a:ext uri="{FF2B5EF4-FFF2-40B4-BE49-F238E27FC236}">
              <a16:creationId xmlns:a16="http://schemas.microsoft.com/office/drawing/2014/main" id="{07CCF1B0-F8A2-4AF8-A34D-5ECFA2D59A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a:extLst>
            <a:ext uri="{FF2B5EF4-FFF2-40B4-BE49-F238E27FC236}">
              <a16:creationId xmlns:a16="http://schemas.microsoft.com/office/drawing/2014/main" id="{DAD45910-11CA-4C91-A63C-C0F38E9CF9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a:extLst>
            <a:ext uri="{FF2B5EF4-FFF2-40B4-BE49-F238E27FC236}">
              <a16:creationId xmlns:a16="http://schemas.microsoft.com/office/drawing/2014/main" id="{CF5CA39A-2C5B-4629-A24F-3080E28DEB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a:extLst>
            <a:ext uri="{FF2B5EF4-FFF2-40B4-BE49-F238E27FC236}">
              <a16:creationId xmlns:a16="http://schemas.microsoft.com/office/drawing/2014/main" id="{DB6E0291-5445-4743-BCE7-5F9F30FA4C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a:extLst>
            <a:ext uri="{FF2B5EF4-FFF2-40B4-BE49-F238E27FC236}">
              <a16:creationId xmlns:a16="http://schemas.microsoft.com/office/drawing/2014/main" id="{294FA226-40BC-439A-9983-6FFE7B4E58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a:extLst>
            <a:ext uri="{FF2B5EF4-FFF2-40B4-BE49-F238E27FC236}">
              <a16:creationId xmlns:a16="http://schemas.microsoft.com/office/drawing/2014/main" id="{83F105C8-BC4B-4825-82F4-796F98098A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a:extLst>
            <a:ext uri="{FF2B5EF4-FFF2-40B4-BE49-F238E27FC236}">
              <a16:creationId xmlns:a16="http://schemas.microsoft.com/office/drawing/2014/main" id="{5EA3E491-6DEE-48FA-AD27-BB998A77C7E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6" name="直線コネクタ 915">
          <a:extLst>
            <a:ext uri="{FF2B5EF4-FFF2-40B4-BE49-F238E27FC236}">
              <a16:creationId xmlns:a16="http://schemas.microsoft.com/office/drawing/2014/main" id="{76CE11B4-7B53-4F9C-A4B1-47AAD0D16B0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7" name="テキスト ボックス 916">
          <a:extLst>
            <a:ext uri="{FF2B5EF4-FFF2-40B4-BE49-F238E27FC236}">
              <a16:creationId xmlns:a16="http://schemas.microsoft.com/office/drawing/2014/main" id="{9ED56D6C-530E-4A57-A2DA-D227C604981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8" name="直線コネクタ 917">
          <a:extLst>
            <a:ext uri="{FF2B5EF4-FFF2-40B4-BE49-F238E27FC236}">
              <a16:creationId xmlns:a16="http://schemas.microsoft.com/office/drawing/2014/main" id="{F32427D6-6793-4C50-8EC4-A68D4F3C146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9" name="テキスト ボックス 918">
          <a:extLst>
            <a:ext uri="{FF2B5EF4-FFF2-40B4-BE49-F238E27FC236}">
              <a16:creationId xmlns:a16="http://schemas.microsoft.com/office/drawing/2014/main" id="{AF0A5B86-DE8A-4AC9-820B-80D9527ABB5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20" name="直線コネクタ 919">
          <a:extLst>
            <a:ext uri="{FF2B5EF4-FFF2-40B4-BE49-F238E27FC236}">
              <a16:creationId xmlns:a16="http://schemas.microsoft.com/office/drawing/2014/main" id="{00C3BFF2-A49B-48EB-86A0-B77BD44B545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21" name="テキスト ボックス 920">
          <a:extLst>
            <a:ext uri="{FF2B5EF4-FFF2-40B4-BE49-F238E27FC236}">
              <a16:creationId xmlns:a16="http://schemas.microsoft.com/office/drawing/2014/main" id="{98BE0C91-8728-410E-8537-32CC81A5414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2" name="直線コネクタ 921">
          <a:extLst>
            <a:ext uri="{FF2B5EF4-FFF2-40B4-BE49-F238E27FC236}">
              <a16:creationId xmlns:a16="http://schemas.microsoft.com/office/drawing/2014/main" id="{BEF9D86D-566D-4E91-AF2D-1F0266C30F8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3" name="テキスト ボックス 922">
          <a:extLst>
            <a:ext uri="{FF2B5EF4-FFF2-40B4-BE49-F238E27FC236}">
              <a16:creationId xmlns:a16="http://schemas.microsoft.com/office/drawing/2014/main" id="{377BE396-A293-47E6-8E33-CB1F9AD535A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4" name="直線コネクタ 923">
          <a:extLst>
            <a:ext uri="{FF2B5EF4-FFF2-40B4-BE49-F238E27FC236}">
              <a16:creationId xmlns:a16="http://schemas.microsoft.com/office/drawing/2014/main" id="{62698CBF-0053-474C-A66A-034E8A03DC4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5" name="テキスト ボックス 924">
          <a:extLst>
            <a:ext uri="{FF2B5EF4-FFF2-40B4-BE49-F238E27FC236}">
              <a16:creationId xmlns:a16="http://schemas.microsoft.com/office/drawing/2014/main" id="{55119667-724C-4F2E-A279-714B7E3C289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6" name="直線コネクタ 925">
          <a:extLst>
            <a:ext uri="{FF2B5EF4-FFF2-40B4-BE49-F238E27FC236}">
              <a16:creationId xmlns:a16="http://schemas.microsoft.com/office/drawing/2014/main" id="{8D786B5B-3ACB-4BFB-B853-98311C1126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7" name="テキスト ボックス 926">
          <a:extLst>
            <a:ext uri="{FF2B5EF4-FFF2-40B4-BE49-F238E27FC236}">
              <a16:creationId xmlns:a16="http://schemas.microsoft.com/office/drawing/2014/main" id="{AE584495-8A91-4541-BA56-6993106C264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8" name="【公民館】&#10;一人当たり面積グラフ枠">
          <a:extLst>
            <a:ext uri="{FF2B5EF4-FFF2-40B4-BE49-F238E27FC236}">
              <a16:creationId xmlns:a16="http://schemas.microsoft.com/office/drawing/2014/main" id="{B68A9E0E-2F96-45F6-A1C5-25EB2D6102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929" name="直線コネクタ 928">
          <a:extLst>
            <a:ext uri="{FF2B5EF4-FFF2-40B4-BE49-F238E27FC236}">
              <a16:creationId xmlns:a16="http://schemas.microsoft.com/office/drawing/2014/main" id="{AFF8C75C-BC60-4749-B7B0-DDA22FF22398}"/>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930" name="【公民館】&#10;一人当たり面積最小値テキスト">
          <a:extLst>
            <a:ext uri="{FF2B5EF4-FFF2-40B4-BE49-F238E27FC236}">
              <a16:creationId xmlns:a16="http://schemas.microsoft.com/office/drawing/2014/main" id="{B137A971-577B-4D54-B69A-657F8269915A}"/>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931" name="直線コネクタ 930">
          <a:extLst>
            <a:ext uri="{FF2B5EF4-FFF2-40B4-BE49-F238E27FC236}">
              <a16:creationId xmlns:a16="http://schemas.microsoft.com/office/drawing/2014/main" id="{7A5F98C7-C022-4ED2-89FD-143FBF6E2E6C}"/>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932" name="【公民館】&#10;一人当たり面積最大値テキスト">
          <a:extLst>
            <a:ext uri="{FF2B5EF4-FFF2-40B4-BE49-F238E27FC236}">
              <a16:creationId xmlns:a16="http://schemas.microsoft.com/office/drawing/2014/main" id="{9BC39AC5-E74E-41A4-BD96-C4601299B8D9}"/>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933" name="直線コネクタ 932">
          <a:extLst>
            <a:ext uri="{FF2B5EF4-FFF2-40B4-BE49-F238E27FC236}">
              <a16:creationId xmlns:a16="http://schemas.microsoft.com/office/drawing/2014/main" id="{0556A773-BDED-4E87-847D-0C3AFCA1BDE5}"/>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934" name="【公民館】&#10;一人当たり面積平均値テキスト">
          <a:extLst>
            <a:ext uri="{FF2B5EF4-FFF2-40B4-BE49-F238E27FC236}">
              <a16:creationId xmlns:a16="http://schemas.microsoft.com/office/drawing/2014/main" id="{BDCBC7FC-10E2-4280-B070-EE23D7C21296}"/>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935" name="フローチャート: 判断 934">
          <a:extLst>
            <a:ext uri="{FF2B5EF4-FFF2-40B4-BE49-F238E27FC236}">
              <a16:creationId xmlns:a16="http://schemas.microsoft.com/office/drawing/2014/main" id="{FDAEBFF1-7FD5-4525-8806-FBC911F43229}"/>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936" name="フローチャート: 判断 935">
          <a:extLst>
            <a:ext uri="{FF2B5EF4-FFF2-40B4-BE49-F238E27FC236}">
              <a16:creationId xmlns:a16="http://schemas.microsoft.com/office/drawing/2014/main" id="{6DC773A3-BA39-4D43-BD69-A06F30870BAB}"/>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937" name="フローチャート: 判断 936">
          <a:extLst>
            <a:ext uri="{FF2B5EF4-FFF2-40B4-BE49-F238E27FC236}">
              <a16:creationId xmlns:a16="http://schemas.microsoft.com/office/drawing/2014/main" id="{5D5D4E28-D3D3-446D-A006-5661A6263C43}"/>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938" name="フローチャート: 判断 937">
          <a:extLst>
            <a:ext uri="{FF2B5EF4-FFF2-40B4-BE49-F238E27FC236}">
              <a16:creationId xmlns:a16="http://schemas.microsoft.com/office/drawing/2014/main" id="{E64CF928-9F60-4730-B5CA-CB6860EFE10C}"/>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939" name="フローチャート: 判断 938">
          <a:extLst>
            <a:ext uri="{FF2B5EF4-FFF2-40B4-BE49-F238E27FC236}">
              <a16:creationId xmlns:a16="http://schemas.microsoft.com/office/drawing/2014/main" id="{95A2C536-D1DD-45ED-9363-34BC711CD300}"/>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156336D0-4AFB-4E23-B1C7-C3DF1EFCDCF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986CEF6A-ACF0-4AB5-B3FE-6D727F4E770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5F6891A3-776B-45C7-B3BD-0C6A2C52B9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75246A3A-F1BA-4257-9CD9-1D5CAE9FE0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57CC80B8-0F9E-4A26-8A94-4BA760AE64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19304</xdr:rowOff>
    </xdr:from>
    <xdr:to>
      <xdr:col>116</xdr:col>
      <xdr:colOff>114300</xdr:colOff>
      <xdr:row>106</xdr:row>
      <xdr:rowOff>120904</xdr:rowOff>
    </xdr:to>
    <xdr:sp macro="" textlink="">
      <xdr:nvSpPr>
        <xdr:cNvPr id="945" name="楕円 944">
          <a:extLst>
            <a:ext uri="{FF2B5EF4-FFF2-40B4-BE49-F238E27FC236}">
              <a16:creationId xmlns:a16="http://schemas.microsoft.com/office/drawing/2014/main" id="{D8AF667A-2A44-46B7-9B92-61C6D3243176}"/>
            </a:ext>
          </a:extLst>
        </xdr:cNvPr>
        <xdr:cNvSpPr/>
      </xdr:nvSpPr>
      <xdr:spPr>
        <a:xfrm>
          <a:off x="22110700" y="181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42181</xdr:rowOff>
    </xdr:from>
    <xdr:ext cx="469744" cy="259045"/>
    <xdr:sp macro="" textlink="">
      <xdr:nvSpPr>
        <xdr:cNvPr id="946" name="【公民館】&#10;一人当たり面積該当値テキスト">
          <a:extLst>
            <a:ext uri="{FF2B5EF4-FFF2-40B4-BE49-F238E27FC236}">
              <a16:creationId xmlns:a16="http://schemas.microsoft.com/office/drawing/2014/main" id="{D5E2150A-9A3B-47A5-94DB-D6D3A78F0B34}"/>
            </a:ext>
          </a:extLst>
        </xdr:cNvPr>
        <xdr:cNvSpPr txBox="1"/>
      </xdr:nvSpPr>
      <xdr:spPr>
        <a:xfrm>
          <a:off x="22199600" y="1804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12636</xdr:rowOff>
    </xdr:from>
    <xdr:to>
      <xdr:col>112</xdr:col>
      <xdr:colOff>38100</xdr:colOff>
      <xdr:row>106</xdr:row>
      <xdr:rowOff>114236</xdr:rowOff>
    </xdr:to>
    <xdr:sp macro="" textlink="">
      <xdr:nvSpPr>
        <xdr:cNvPr id="947" name="楕円 946">
          <a:extLst>
            <a:ext uri="{FF2B5EF4-FFF2-40B4-BE49-F238E27FC236}">
              <a16:creationId xmlns:a16="http://schemas.microsoft.com/office/drawing/2014/main" id="{DDACF098-DFD4-4AF1-B6F3-64EF63809102}"/>
            </a:ext>
          </a:extLst>
        </xdr:cNvPr>
        <xdr:cNvSpPr/>
      </xdr:nvSpPr>
      <xdr:spPr>
        <a:xfrm>
          <a:off x="21272500" y="181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63436</xdr:rowOff>
    </xdr:from>
    <xdr:to>
      <xdr:col>116</xdr:col>
      <xdr:colOff>63500</xdr:colOff>
      <xdr:row>106</xdr:row>
      <xdr:rowOff>70104</xdr:rowOff>
    </xdr:to>
    <xdr:cxnSp macro="">
      <xdr:nvCxnSpPr>
        <xdr:cNvPr id="948" name="直線コネクタ 947">
          <a:extLst>
            <a:ext uri="{FF2B5EF4-FFF2-40B4-BE49-F238E27FC236}">
              <a16:creationId xmlns:a16="http://schemas.microsoft.com/office/drawing/2014/main" id="{782263F5-A11E-4382-9EF8-0C31E34DA721}"/>
            </a:ext>
          </a:extLst>
        </xdr:cNvPr>
        <xdr:cNvCxnSpPr/>
      </xdr:nvCxnSpPr>
      <xdr:spPr>
        <a:xfrm>
          <a:off x="21323300" y="18237136"/>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13399</xdr:rowOff>
    </xdr:from>
    <xdr:to>
      <xdr:col>107</xdr:col>
      <xdr:colOff>101600</xdr:colOff>
      <xdr:row>106</xdr:row>
      <xdr:rowOff>114999</xdr:rowOff>
    </xdr:to>
    <xdr:sp macro="" textlink="">
      <xdr:nvSpPr>
        <xdr:cNvPr id="949" name="楕円 948">
          <a:extLst>
            <a:ext uri="{FF2B5EF4-FFF2-40B4-BE49-F238E27FC236}">
              <a16:creationId xmlns:a16="http://schemas.microsoft.com/office/drawing/2014/main" id="{17B36989-39A3-427B-9F2D-751AC3AF1DFD}"/>
            </a:ext>
          </a:extLst>
        </xdr:cNvPr>
        <xdr:cNvSpPr/>
      </xdr:nvSpPr>
      <xdr:spPr>
        <a:xfrm>
          <a:off x="20383500" y="181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63436</xdr:rowOff>
    </xdr:from>
    <xdr:to>
      <xdr:col>111</xdr:col>
      <xdr:colOff>177800</xdr:colOff>
      <xdr:row>106</xdr:row>
      <xdr:rowOff>64199</xdr:rowOff>
    </xdr:to>
    <xdr:cxnSp macro="">
      <xdr:nvCxnSpPr>
        <xdr:cNvPr id="950" name="直線コネクタ 949">
          <a:extLst>
            <a:ext uri="{FF2B5EF4-FFF2-40B4-BE49-F238E27FC236}">
              <a16:creationId xmlns:a16="http://schemas.microsoft.com/office/drawing/2014/main" id="{E245E88E-000C-47CC-B56B-C7D2D1A518D2}"/>
            </a:ext>
          </a:extLst>
        </xdr:cNvPr>
        <xdr:cNvCxnSpPr/>
      </xdr:nvCxnSpPr>
      <xdr:spPr>
        <a:xfrm flipV="1">
          <a:off x="20434300" y="18237136"/>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24637</xdr:rowOff>
    </xdr:from>
    <xdr:to>
      <xdr:col>102</xdr:col>
      <xdr:colOff>165100</xdr:colOff>
      <xdr:row>106</xdr:row>
      <xdr:rowOff>126237</xdr:rowOff>
    </xdr:to>
    <xdr:sp macro="" textlink="">
      <xdr:nvSpPr>
        <xdr:cNvPr id="951" name="楕円 950">
          <a:extLst>
            <a:ext uri="{FF2B5EF4-FFF2-40B4-BE49-F238E27FC236}">
              <a16:creationId xmlns:a16="http://schemas.microsoft.com/office/drawing/2014/main" id="{341E7140-5FDF-4429-A545-7DC1FD855A1E}"/>
            </a:ext>
          </a:extLst>
        </xdr:cNvPr>
        <xdr:cNvSpPr/>
      </xdr:nvSpPr>
      <xdr:spPr>
        <a:xfrm>
          <a:off x="19494500" y="181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64199</xdr:rowOff>
    </xdr:from>
    <xdr:to>
      <xdr:col>107</xdr:col>
      <xdr:colOff>50800</xdr:colOff>
      <xdr:row>106</xdr:row>
      <xdr:rowOff>75437</xdr:rowOff>
    </xdr:to>
    <xdr:cxnSp macro="">
      <xdr:nvCxnSpPr>
        <xdr:cNvPr id="952" name="直線コネクタ 951">
          <a:extLst>
            <a:ext uri="{FF2B5EF4-FFF2-40B4-BE49-F238E27FC236}">
              <a16:creationId xmlns:a16="http://schemas.microsoft.com/office/drawing/2014/main" id="{578FBF9A-1572-495F-BB9B-54C47DC61C70}"/>
            </a:ext>
          </a:extLst>
        </xdr:cNvPr>
        <xdr:cNvCxnSpPr/>
      </xdr:nvCxnSpPr>
      <xdr:spPr>
        <a:xfrm flipV="1">
          <a:off x="19545300" y="18237899"/>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19304</xdr:rowOff>
    </xdr:from>
    <xdr:to>
      <xdr:col>98</xdr:col>
      <xdr:colOff>38100</xdr:colOff>
      <xdr:row>106</xdr:row>
      <xdr:rowOff>120904</xdr:rowOff>
    </xdr:to>
    <xdr:sp macro="" textlink="">
      <xdr:nvSpPr>
        <xdr:cNvPr id="953" name="楕円 952">
          <a:extLst>
            <a:ext uri="{FF2B5EF4-FFF2-40B4-BE49-F238E27FC236}">
              <a16:creationId xmlns:a16="http://schemas.microsoft.com/office/drawing/2014/main" id="{8821A57D-1674-43D0-AA2C-74064F1A6F9B}"/>
            </a:ext>
          </a:extLst>
        </xdr:cNvPr>
        <xdr:cNvSpPr/>
      </xdr:nvSpPr>
      <xdr:spPr>
        <a:xfrm>
          <a:off x="18605500" y="181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70104</xdr:rowOff>
    </xdr:from>
    <xdr:to>
      <xdr:col>102</xdr:col>
      <xdr:colOff>114300</xdr:colOff>
      <xdr:row>106</xdr:row>
      <xdr:rowOff>75437</xdr:rowOff>
    </xdr:to>
    <xdr:cxnSp macro="">
      <xdr:nvCxnSpPr>
        <xdr:cNvPr id="954" name="直線コネクタ 953">
          <a:extLst>
            <a:ext uri="{FF2B5EF4-FFF2-40B4-BE49-F238E27FC236}">
              <a16:creationId xmlns:a16="http://schemas.microsoft.com/office/drawing/2014/main" id="{965CF615-EC66-41FE-AC75-533108F6162E}"/>
            </a:ext>
          </a:extLst>
        </xdr:cNvPr>
        <xdr:cNvCxnSpPr/>
      </xdr:nvCxnSpPr>
      <xdr:spPr>
        <a:xfrm>
          <a:off x="18656300" y="1824380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8780</xdr:rowOff>
    </xdr:from>
    <xdr:ext cx="469744" cy="259045"/>
    <xdr:sp macro="" textlink="">
      <xdr:nvSpPr>
        <xdr:cNvPr id="955" name="n_1aveValue【公民館】&#10;一人当たり面積">
          <a:extLst>
            <a:ext uri="{FF2B5EF4-FFF2-40B4-BE49-F238E27FC236}">
              <a16:creationId xmlns:a16="http://schemas.microsoft.com/office/drawing/2014/main" id="{65C11F9C-74A5-4934-99A2-054813768D6E}"/>
            </a:ext>
          </a:extLst>
        </xdr:cNvPr>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8017</xdr:rowOff>
    </xdr:from>
    <xdr:ext cx="469744" cy="259045"/>
    <xdr:sp macro="" textlink="">
      <xdr:nvSpPr>
        <xdr:cNvPr id="956" name="n_2aveValue【公民館】&#10;一人当たり面積">
          <a:extLst>
            <a:ext uri="{FF2B5EF4-FFF2-40B4-BE49-F238E27FC236}">
              <a16:creationId xmlns:a16="http://schemas.microsoft.com/office/drawing/2014/main" id="{905F84A9-4F04-4189-92E4-91937878C457}"/>
            </a:ext>
          </a:extLst>
        </xdr:cNvPr>
        <xdr:cNvSpPr txBox="1"/>
      </xdr:nvSpPr>
      <xdr:spPr>
        <a:xfrm>
          <a:off x="20199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166704</xdr:rowOff>
    </xdr:from>
    <xdr:ext cx="469744" cy="259045"/>
    <xdr:sp macro="" textlink="">
      <xdr:nvSpPr>
        <xdr:cNvPr id="957" name="n_3aveValue【公民館】&#10;一人当たり面積">
          <a:extLst>
            <a:ext uri="{FF2B5EF4-FFF2-40B4-BE49-F238E27FC236}">
              <a16:creationId xmlns:a16="http://schemas.microsoft.com/office/drawing/2014/main" id="{C2183EB8-4BAB-4A28-BAD5-5ADDCB3480FA}"/>
            </a:ext>
          </a:extLst>
        </xdr:cNvPr>
        <xdr:cNvSpPr txBox="1"/>
      </xdr:nvSpPr>
      <xdr:spPr>
        <a:xfrm>
          <a:off x="19310427" y="1851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5351</xdr:rowOff>
    </xdr:from>
    <xdr:ext cx="469744" cy="259045"/>
    <xdr:sp macro="" textlink="">
      <xdr:nvSpPr>
        <xdr:cNvPr id="958" name="n_4aveValue【公民館】&#10;一人当たり面積">
          <a:extLst>
            <a:ext uri="{FF2B5EF4-FFF2-40B4-BE49-F238E27FC236}">
              <a16:creationId xmlns:a16="http://schemas.microsoft.com/office/drawing/2014/main" id="{554A01A5-FB53-4721-A4B0-9CBF58ABEEF2}"/>
            </a:ext>
          </a:extLst>
        </xdr:cNvPr>
        <xdr:cNvSpPr txBox="1"/>
      </xdr:nvSpPr>
      <xdr:spPr>
        <a:xfrm>
          <a:off x="18421427" y="18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130763</xdr:rowOff>
    </xdr:from>
    <xdr:ext cx="469744" cy="259045"/>
    <xdr:sp macro="" textlink="">
      <xdr:nvSpPr>
        <xdr:cNvPr id="959" name="n_1mainValue【公民館】&#10;一人当たり面積">
          <a:extLst>
            <a:ext uri="{FF2B5EF4-FFF2-40B4-BE49-F238E27FC236}">
              <a16:creationId xmlns:a16="http://schemas.microsoft.com/office/drawing/2014/main" id="{891D95F5-C0C6-438F-A28E-2921BE752570}"/>
            </a:ext>
          </a:extLst>
        </xdr:cNvPr>
        <xdr:cNvSpPr txBox="1"/>
      </xdr:nvSpPr>
      <xdr:spPr>
        <a:xfrm>
          <a:off x="21075727" y="1796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131526</xdr:rowOff>
    </xdr:from>
    <xdr:ext cx="469744" cy="259045"/>
    <xdr:sp macro="" textlink="">
      <xdr:nvSpPr>
        <xdr:cNvPr id="960" name="n_2mainValue【公民館】&#10;一人当たり面積">
          <a:extLst>
            <a:ext uri="{FF2B5EF4-FFF2-40B4-BE49-F238E27FC236}">
              <a16:creationId xmlns:a16="http://schemas.microsoft.com/office/drawing/2014/main" id="{3A88C651-EB59-431A-8846-2792631D7470}"/>
            </a:ext>
          </a:extLst>
        </xdr:cNvPr>
        <xdr:cNvSpPr txBox="1"/>
      </xdr:nvSpPr>
      <xdr:spPr>
        <a:xfrm>
          <a:off x="20199427" y="1796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142764</xdr:rowOff>
    </xdr:from>
    <xdr:ext cx="469744" cy="259045"/>
    <xdr:sp macro="" textlink="">
      <xdr:nvSpPr>
        <xdr:cNvPr id="961" name="n_3mainValue【公民館】&#10;一人当たり面積">
          <a:extLst>
            <a:ext uri="{FF2B5EF4-FFF2-40B4-BE49-F238E27FC236}">
              <a16:creationId xmlns:a16="http://schemas.microsoft.com/office/drawing/2014/main" id="{3F46684F-666D-41D8-9A48-83328B2B88F3}"/>
            </a:ext>
          </a:extLst>
        </xdr:cNvPr>
        <xdr:cNvSpPr txBox="1"/>
      </xdr:nvSpPr>
      <xdr:spPr>
        <a:xfrm>
          <a:off x="19310427" y="179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137431</xdr:rowOff>
    </xdr:from>
    <xdr:ext cx="469744" cy="259045"/>
    <xdr:sp macro="" textlink="">
      <xdr:nvSpPr>
        <xdr:cNvPr id="962" name="n_4mainValue【公民館】&#10;一人当たり面積">
          <a:extLst>
            <a:ext uri="{FF2B5EF4-FFF2-40B4-BE49-F238E27FC236}">
              <a16:creationId xmlns:a16="http://schemas.microsoft.com/office/drawing/2014/main" id="{276F51FD-2BF6-4968-AACC-3D8D032B4F61}"/>
            </a:ext>
          </a:extLst>
        </xdr:cNvPr>
        <xdr:cNvSpPr txBox="1"/>
      </xdr:nvSpPr>
      <xdr:spPr>
        <a:xfrm>
          <a:off x="18421427" y="179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3" name="正方形/長方形 962">
          <a:extLst>
            <a:ext uri="{FF2B5EF4-FFF2-40B4-BE49-F238E27FC236}">
              <a16:creationId xmlns:a16="http://schemas.microsoft.com/office/drawing/2014/main" id="{FF41A095-9738-458A-AD1D-1FF1F01680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4" name="正方形/長方形 963">
          <a:extLst>
            <a:ext uri="{FF2B5EF4-FFF2-40B4-BE49-F238E27FC236}">
              <a16:creationId xmlns:a16="http://schemas.microsoft.com/office/drawing/2014/main" id="{6D97634A-151B-4731-940C-686A413105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5" name="テキスト ボックス 964">
          <a:extLst>
            <a:ext uri="{FF2B5EF4-FFF2-40B4-BE49-F238E27FC236}">
              <a16:creationId xmlns:a16="http://schemas.microsoft.com/office/drawing/2014/main" id="{4BE730E7-FCA0-433C-8B1C-229621734AE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類似団体と比較して特に有形固定資産減価償却率が高くなっている施設は、児童館・橋りょう・トンネルであり、低くなっている施設は、道路・公民館・公営住宅である。</a:t>
          </a:r>
          <a:endParaRPr lang="ja-JP" altLang="ja-JP" sz="1400">
            <a:effectLst/>
          </a:endParaRPr>
        </a:p>
        <a:p>
          <a:r>
            <a:rPr kumimoji="1" lang="ja-JP" altLang="ja-JP" sz="1100">
              <a:solidFill>
                <a:schemeClr val="dk1"/>
              </a:solidFill>
              <a:effectLst/>
              <a:latin typeface="+mn-lt"/>
              <a:ea typeface="+mn-ea"/>
              <a:cs typeface="+mn-cs"/>
            </a:rPr>
            <a:t>橋りょうについては</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30</a:t>
          </a:r>
          <a:r>
            <a:rPr lang="ja-JP" altLang="ja-JP" sz="1100" b="0" i="0">
              <a:solidFill>
                <a:schemeClr val="dk1"/>
              </a:solidFill>
              <a:effectLst/>
              <a:latin typeface="+mn-lt"/>
              <a:ea typeface="+mn-ea"/>
              <a:cs typeface="+mn-cs"/>
            </a:rPr>
            <a:t>年度に策定した長寿命化修繕計画に基づいて長寿命化に取り組んでおり、年々減価償却率が下がる見込みである。</a:t>
          </a:r>
          <a:r>
            <a:rPr kumimoji="1" lang="ja-JP" altLang="ja-JP" sz="1100">
              <a:solidFill>
                <a:schemeClr val="dk1"/>
              </a:solidFill>
              <a:effectLst/>
              <a:latin typeface="+mn-lt"/>
              <a:ea typeface="+mn-ea"/>
              <a:cs typeface="+mn-cs"/>
            </a:rPr>
            <a:t>児童館については１０年以上前から休園状態となっており、今後、利用する見込みが低いため、除却を含めた対応を検討する必要がある。</a:t>
          </a:r>
          <a:endParaRPr lang="ja-JP" altLang="ja-JP" sz="1400">
            <a:effectLst/>
          </a:endParaRPr>
        </a:p>
        <a:p>
          <a:r>
            <a:rPr kumimoji="1" lang="ja-JP" altLang="ja-JP" sz="1100">
              <a:solidFill>
                <a:schemeClr val="dk1"/>
              </a:solidFill>
              <a:effectLst/>
              <a:latin typeface="+mn-lt"/>
              <a:ea typeface="+mn-ea"/>
              <a:cs typeface="+mn-cs"/>
            </a:rPr>
            <a:t>道路・公民館・公営住宅については、公共施設等総合管理計画等に基づき舗装・補修・建て替え等の更新を計画的に行っているため有形固定資産減価償却率が類似団体内平均値より低くなっている。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B9E543-0528-498B-B726-20D9B39EB5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B2CDCE-B43B-4934-8572-C7FC150C82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88B08D-CD00-43DD-A40A-118F29C8E8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E54566-6A00-4DC3-ADFF-300738AECBB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ED5CA2-C772-45B0-8E58-E669FE3C12F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CF5829-97FB-46B2-A3DB-99C06E9E21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BA1A3AD-DA78-4E1C-836F-B66F8748B7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2E8B9E-785D-4A6B-AF5A-E3FC5B3FEF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A18597-FF6F-4D56-92B2-33E5FD7353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A38467-EFE4-4981-BB86-61E3180B21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
1,661
103.07
3,997,859
3,734,749
235,560
2,014,079
3,827,430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4F40C1-9C94-4C12-8531-9C5ECD110E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05B8B7-C265-4025-9EA3-75C7376694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2C08FD-2D12-439F-97EE-ECB7EC4F05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D7FB78-B626-4850-897C-992EDA1A86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4744C5-49C2-4817-BFA0-DAD5D9DD96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C078724-229B-4180-B841-65D380B6758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40EF06-5324-4BA8-A43C-37544AC082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54F96B-171F-40B1-B5BE-3D958644B3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CCBFDE-C70C-42E5-9096-18BF05001F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83EE55A-6696-48B9-84DE-608536E64E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86FB625-6BE3-4DF6-9CC1-6C6327F5C4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C20C03-A498-4C10-9D71-08739EC146E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5F336A-0914-4AE4-BFD4-AB4248F6DE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3D00904-9398-4177-8796-49F8AC83FD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2D5EC9-A099-4B9C-B4C9-ADC7A790CE4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6740433-9AEB-4B3F-81E7-79263F746C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8E4748-ACF1-4683-9A3F-05E6AFDFD5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9F41BA-4CFC-4C9A-8CB2-9120F0A1520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C7A883-3378-417F-9AD4-BA7F06680F0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C0A5C6F-5AE3-42D2-8A44-A4C43BA9E96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0F9879-09D5-4FAC-B9E6-ADAB250D3DF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CC1305-844B-4EF4-8770-E3A185F99C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3D04C6C-E222-47A8-AFEF-13E1D63754B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7DE1BE-A622-4208-B5AE-F4F06A331F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D25474F-C9BF-4D27-B35B-13E62F004D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C795B3-68E0-41DB-BBAC-57EC1EE5D3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B653EB-C511-4967-80AE-4A5F350B6C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4EF8C9-32FB-44A6-9AEB-CC9BEFBB28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4D0434-A6EB-409A-8FAC-ADC26200E6F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FBD1C9B-0E24-43A8-9254-502CE40388E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F014807-543B-4636-98BA-059588A786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2E2022D-D411-4571-BDBD-A757098ECD5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250EFE7-240F-4DB6-8C07-8C048C476E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111025D-9BF5-4894-9F95-198A077FC31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4C313D6-3F09-45DD-B07A-5A78729735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51B5FE1-83CD-43D1-B760-8BB11082D4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A7DC01A-2CAF-4721-8412-1AF661904A2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D01852D-2DE3-4386-82E8-8E62952171B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34BD66D-602B-46B2-88D5-C54EC1B63D3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7C7C28B-C0BC-430D-9E41-AB292272E7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9FC7845-9BA8-491C-937F-BAAA8C33941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0E799EE-DEE4-4902-8CFA-98441486E1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74C0F46-5D1E-4070-84ED-2000FD32F58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A138C3D-A0E9-4947-9435-7887CBF8B3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02AB0CD-4048-4B4F-9FF6-43D0CEAD131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8B4BDA2-E5B0-4E5C-B3A9-E9F4E678A6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08F416B-CC9A-4787-BD2B-7A42F8EFDCA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2315FBE-E66D-4A3D-A4A9-93ECCBCCD83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A1903DF-A8C7-4C7C-A384-779D2450E94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08B6EC8-A6AB-4D41-B501-A88A41A0BBB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D9235B6-4B9B-453E-89E6-4C1F40E5F6A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D757812-194B-429D-8B6C-CF65944E7BA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B63C23F-61F4-402E-ADF8-39225ED72A2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2E72811-4212-4155-9C72-DC110916C11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3E1F39B-F1B7-47B4-B45E-9EAC26D5B64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C11B7667-4FA1-444E-88EC-11CCE09A5E3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1001C06-84B5-4BEA-BB2D-86CEEA8EDAE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6B910AC-2369-44BA-8865-7119966CCD9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98B5B6B-8B73-420C-8B8A-3243218C101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BDA228A-069D-45EC-BB54-028B02CE918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A3E8BA9-3876-4455-BD2D-CA750AF620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76A3062-0A92-4005-AD2C-585D6E65DF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81CD212-47F3-4835-B77C-05047753E568}"/>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BB4ABC8-A827-459E-818D-D5FC06C523D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B255A024-9C94-4BE4-ACB9-91BA58D905B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16DA063-2570-464F-8564-ED55C85B3FB9}"/>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D7FAEA27-FD9F-43C1-84F5-EEB2D4823AA4}"/>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C1B2988-BC54-4AF5-BA24-7C911ABE4F07}"/>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2F0AEEB4-FDCE-4C2F-A82F-7381C32AD173}"/>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a:extLst>
            <a:ext uri="{FF2B5EF4-FFF2-40B4-BE49-F238E27FC236}">
              <a16:creationId xmlns:a16="http://schemas.microsoft.com/office/drawing/2014/main" id="{687F917F-F0A4-4ADD-A044-584088FCF74E}"/>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a:extLst>
            <a:ext uri="{FF2B5EF4-FFF2-40B4-BE49-F238E27FC236}">
              <a16:creationId xmlns:a16="http://schemas.microsoft.com/office/drawing/2014/main" id="{65AB4341-448A-450F-813A-014D1634FF3C}"/>
            </a:ext>
          </a:extLst>
        </xdr:cNvPr>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a:extLst>
            <a:ext uri="{FF2B5EF4-FFF2-40B4-BE49-F238E27FC236}">
              <a16:creationId xmlns:a16="http://schemas.microsoft.com/office/drawing/2014/main" id="{F4D90A61-0949-4556-A3FD-E43046FA3C08}"/>
            </a:ext>
          </a:extLst>
        </xdr:cNvPr>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a:extLst>
            <a:ext uri="{FF2B5EF4-FFF2-40B4-BE49-F238E27FC236}">
              <a16:creationId xmlns:a16="http://schemas.microsoft.com/office/drawing/2014/main" id="{8D756631-33B0-4C38-9B4B-58023749A9E9}"/>
            </a:ext>
          </a:extLst>
        </xdr:cNvPr>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B87DCA3-C82A-40ED-9BEF-4186F966C0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7891C95-F0CE-4360-AF90-D77C29B06B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1F11894-3AE1-482F-9E30-FD3E8E0303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392C882-0105-4A1E-8D9C-95C7E8B5C55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D4D8E330-8291-4334-B48F-D5BCD0D29C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90" name="楕円 89">
          <a:extLst>
            <a:ext uri="{FF2B5EF4-FFF2-40B4-BE49-F238E27FC236}">
              <a16:creationId xmlns:a16="http://schemas.microsoft.com/office/drawing/2014/main" id="{D6A7F48D-83CD-4389-96DF-8E82D49F77E4}"/>
            </a:ext>
          </a:extLst>
        </xdr:cNvPr>
        <xdr:cNvSpPr/>
      </xdr:nvSpPr>
      <xdr:spPr>
        <a:xfrm>
          <a:off x="4584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B1268A3D-C494-4B5D-A7C8-DB68BCEDC723}"/>
            </a:ext>
          </a:extLst>
        </xdr:cNvPr>
        <xdr:cNvSpPr txBox="1"/>
      </xdr:nvSpPr>
      <xdr:spPr>
        <a:xfrm>
          <a:off x="4673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112485</xdr:rowOff>
    </xdr:from>
    <xdr:to>
      <xdr:col>20</xdr:col>
      <xdr:colOff>38100</xdr:colOff>
      <xdr:row>62</xdr:row>
      <xdr:rowOff>42635</xdr:rowOff>
    </xdr:to>
    <xdr:sp macro="" textlink="">
      <xdr:nvSpPr>
        <xdr:cNvPr id="92" name="楕円 91">
          <a:extLst>
            <a:ext uri="{FF2B5EF4-FFF2-40B4-BE49-F238E27FC236}">
              <a16:creationId xmlns:a16="http://schemas.microsoft.com/office/drawing/2014/main" id="{E993B429-34EA-4A16-8FC1-00F422A03CD9}"/>
            </a:ext>
          </a:extLst>
        </xdr:cNvPr>
        <xdr:cNvSpPr/>
      </xdr:nvSpPr>
      <xdr:spPr>
        <a:xfrm>
          <a:off x="3746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163285</xdr:rowOff>
    </xdr:from>
    <xdr:to>
      <xdr:col>24</xdr:col>
      <xdr:colOff>63500</xdr:colOff>
      <xdr:row>62</xdr:row>
      <xdr:rowOff>27759</xdr:rowOff>
    </xdr:to>
    <xdr:cxnSp macro="">
      <xdr:nvCxnSpPr>
        <xdr:cNvPr id="93" name="直線コネクタ 92">
          <a:extLst>
            <a:ext uri="{FF2B5EF4-FFF2-40B4-BE49-F238E27FC236}">
              <a16:creationId xmlns:a16="http://schemas.microsoft.com/office/drawing/2014/main" id="{E767398F-5773-4F7F-8BDC-F551CE772ADB}"/>
            </a:ext>
          </a:extLst>
        </xdr:cNvPr>
        <xdr:cNvCxnSpPr/>
      </xdr:nvCxnSpPr>
      <xdr:spPr>
        <a:xfrm>
          <a:off x="3797300" y="1062173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94" name="楕円 93">
          <a:extLst>
            <a:ext uri="{FF2B5EF4-FFF2-40B4-BE49-F238E27FC236}">
              <a16:creationId xmlns:a16="http://schemas.microsoft.com/office/drawing/2014/main" id="{127FCE3A-12AD-436C-B38C-21F2E1123B2B}"/>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163285</xdr:rowOff>
    </xdr:to>
    <xdr:cxnSp macro="">
      <xdr:nvCxnSpPr>
        <xdr:cNvPr id="95" name="直線コネクタ 94">
          <a:extLst>
            <a:ext uri="{FF2B5EF4-FFF2-40B4-BE49-F238E27FC236}">
              <a16:creationId xmlns:a16="http://schemas.microsoft.com/office/drawing/2014/main" id="{767F1B8C-DD00-43D6-B631-D3B2656253D5}"/>
            </a:ext>
          </a:extLst>
        </xdr:cNvPr>
        <xdr:cNvCxnSpPr/>
      </xdr:nvCxnSpPr>
      <xdr:spPr>
        <a:xfrm>
          <a:off x="2908300" y="1054989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96" name="楕円 95">
          <a:extLst>
            <a:ext uri="{FF2B5EF4-FFF2-40B4-BE49-F238E27FC236}">
              <a16:creationId xmlns:a16="http://schemas.microsoft.com/office/drawing/2014/main" id="{DA92E47A-7E82-4BF5-8A08-FB0F25D48FCD}"/>
            </a:ext>
          </a:extLst>
        </xdr:cNvPr>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91440</xdr:rowOff>
    </xdr:to>
    <xdr:cxnSp macro="">
      <xdr:nvCxnSpPr>
        <xdr:cNvPr id="97" name="直線コネクタ 96">
          <a:extLst>
            <a:ext uri="{FF2B5EF4-FFF2-40B4-BE49-F238E27FC236}">
              <a16:creationId xmlns:a16="http://schemas.microsoft.com/office/drawing/2014/main" id="{708F0D34-0F0A-41F1-AE33-68515F94F59D}"/>
            </a:ext>
          </a:extLst>
        </xdr:cNvPr>
        <xdr:cNvCxnSpPr/>
      </xdr:nvCxnSpPr>
      <xdr:spPr>
        <a:xfrm>
          <a:off x="2019300" y="10549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xdr:rowOff>
    </xdr:from>
    <xdr:to>
      <xdr:col>6</xdr:col>
      <xdr:colOff>38100</xdr:colOff>
      <xdr:row>61</xdr:row>
      <xdr:rowOff>106317</xdr:rowOff>
    </xdr:to>
    <xdr:sp macro="" textlink="">
      <xdr:nvSpPr>
        <xdr:cNvPr id="98" name="楕円 97">
          <a:extLst>
            <a:ext uri="{FF2B5EF4-FFF2-40B4-BE49-F238E27FC236}">
              <a16:creationId xmlns:a16="http://schemas.microsoft.com/office/drawing/2014/main" id="{C2767A94-08B9-4BE7-8798-BC03B94C877E}"/>
            </a:ext>
          </a:extLst>
        </xdr:cNvPr>
        <xdr:cNvSpPr/>
      </xdr:nvSpPr>
      <xdr:spPr>
        <a:xfrm>
          <a:off x="1079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91440</xdr:rowOff>
    </xdr:to>
    <xdr:cxnSp macro="">
      <xdr:nvCxnSpPr>
        <xdr:cNvPr id="99" name="直線コネクタ 98">
          <a:extLst>
            <a:ext uri="{FF2B5EF4-FFF2-40B4-BE49-F238E27FC236}">
              <a16:creationId xmlns:a16="http://schemas.microsoft.com/office/drawing/2014/main" id="{F558D276-6E51-4C2C-9688-56F56BFA1C72}"/>
            </a:ext>
          </a:extLst>
        </xdr:cNvPr>
        <xdr:cNvCxnSpPr/>
      </xdr:nvCxnSpPr>
      <xdr:spPr>
        <a:xfrm>
          <a:off x="1130300" y="105139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100" name="n_1aveValue【体育館・プール】&#10;有形固定資産減価償却率">
          <a:extLst>
            <a:ext uri="{FF2B5EF4-FFF2-40B4-BE49-F238E27FC236}">
              <a16:creationId xmlns:a16="http://schemas.microsoft.com/office/drawing/2014/main" id="{A5C03EEE-2DBB-42EE-8743-9FEA71E21EB2}"/>
            </a:ext>
          </a:extLst>
        </xdr:cNvPr>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46826</xdr:rowOff>
    </xdr:from>
    <xdr:ext cx="405111" cy="259045"/>
    <xdr:sp macro="" textlink="">
      <xdr:nvSpPr>
        <xdr:cNvPr id="101" name="n_2aveValue【体育館・プール】&#10;有形固定資産減価償却率">
          <a:extLst>
            <a:ext uri="{FF2B5EF4-FFF2-40B4-BE49-F238E27FC236}">
              <a16:creationId xmlns:a16="http://schemas.microsoft.com/office/drawing/2014/main" id="{9798BA25-8EE7-4196-934A-9C4829D091F0}"/>
            </a:ext>
          </a:extLst>
        </xdr:cNvPr>
        <xdr:cNvSpPr txBox="1"/>
      </xdr:nvSpPr>
      <xdr:spPr>
        <a:xfrm>
          <a:off x="2705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9270</xdr:rowOff>
    </xdr:from>
    <xdr:ext cx="405111" cy="259045"/>
    <xdr:sp macro="" textlink="">
      <xdr:nvSpPr>
        <xdr:cNvPr id="102" name="n_3aveValue【体育館・プール】&#10;有形固定資産減価償却率">
          <a:extLst>
            <a:ext uri="{FF2B5EF4-FFF2-40B4-BE49-F238E27FC236}">
              <a16:creationId xmlns:a16="http://schemas.microsoft.com/office/drawing/2014/main" id="{9E337705-E359-43A8-9F45-F152E8E75EFA}"/>
            </a:ext>
          </a:extLst>
        </xdr:cNvPr>
        <xdr:cNvSpPr txBox="1"/>
      </xdr:nvSpPr>
      <xdr:spPr>
        <a:xfrm>
          <a:off x="1816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130101</xdr:rowOff>
    </xdr:from>
    <xdr:ext cx="405111" cy="259045"/>
    <xdr:sp macro="" textlink="">
      <xdr:nvSpPr>
        <xdr:cNvPr id="103" name="n_4aveValue【体育館・プール】&#10;有形固定資産減価償却率">
          <a:extLst>
            <a:ext uri="{FF2B5EF4-FFF2-40B4-BE49-F238E27FC236}">
              <a16:creationId xmlns:a16="http://schemas.microsoft.com/office/drawing/2014/main" id="{1C59BD5A-DCB2-4B7D-B2F2-23A2B1917BEB}"/>
            </a:ext>
          </a:extLst>
        </xdr:cNvPr>
        <xdr:cNvSpPr txBox="1"/>
      </xdr:nvSpPr>
      <xdr:spPr>
        <a:xfrm>
          <a:off x="927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33762</xdr:rowOff>
    </xdr:from>
    <xdr:ext cx="405111" cy="259045"/>
    <xdr:sp macro="" textlink="">
      <xdr:nvSpPr>
        <xdr:cNvPr id="104" name="n_1mainValue【体育館・プール】&#10;有形固定資産減価償却率">
          <a:extLst>
            <a:ext uri="{FF2B5EF4-FFF2-40B4-BE49-F238E27FC236}">
              <a16:creationId xmlns:a16="http://schemas.microsoft.com/office/drawing/2014/main" id="{2CF156E1-842B-4172-9D6B-BB31ECA746B6}"/>
            </a:ext>
          </a:extLst>
        </xdr:cNvPr>
        <xdr:cNvSpPr txBox="1"/>
      </xdr:nvSpPr>
      <xdr:spPr>
        <a:xfrm>
          <a:off x="35820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158767</xdr:rowOff>
    </xdr:from>
    <xdr:ext cx="405111" cy="259045"/>
    <xdr:sp macro="" textlink="">
      <xdr:nvSpPr>
        <xdr:cNvPr id="105" name="n_2mainValue【体育館・プール】&#10;有形固定資産減価償却率">
          <a:extLst>
            <a:ext uri="{FF2B5EF4-FFF2-40B4-BE49-F238E27FC236}">
              <a16:creationId xmlns:a16="http://schemas.microsoft.com/office/drawing/2014/main" id="{38F86AA4-6F07-4874-86F1-714E316B089E}"/>
            </a:ext>
          </a:extLst>
        </xdr:cNvPr>
        <xdr:cNvSpPr txBox="1"/>
      </xdr:nvSpPr>
      <xdr:spPr>
        <a:xfrm>
          <a:off x="2705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158767</xdr:rowOff>
    </xdr:from>
    <xdr:ext cx="405111" cy="259045"/>
    <xdr:sp macro="" textlink="">
      <xdr:nvSpPr>
        <xdr:cNvPr id="106" name="n_3mainValue【体育館・プール】&#10;有形固定資産減価償却率">
          <a:extLst>
            <a:ext uri="{FF2B5EF4-FFF2-40B4-BE49-F238E27FC236}">
              <a16:creationId xmlns:a16="http://schemas.microsoft.com/office/drawing/2014/main" id="{333F8A78-D5F3-428E-89C3-6952718E2C57}"/>
            </a:ext>
          </a:extLst>
        </xdr:cNvPr>
        <xdr:cNvSpPr txBox="1"/>
      </xdr:nvSpPr>
      <xdr:spPr>
        <a:xfrm>
          <a:off x="1816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122844</xdr:rowOff>
    </xdr:from>
    <xdr:ext cx="405111" cy="259045"/>
    <xdr:sp macro="" textlink="">
      <xdr:nvSpPr>
        <xdr:cNvPr id="107" name="n_4mainValue【体育館・プール】&#10;有形固定資産減価償却率">
          <a:extLst>
            <a:ext uri="{FF2B5EF4-FFF2-40B4-BE49-F238E27FC236}">
              <a16:creationId xmlns:a16="http://schemas.microsoft.com/office/drawing/2014/main" id="{DAB499FA-D064-49F2-815C-CD4929EFA2B1}"/>
            </a:ext>
          </a:extLst>
        </xdr:cNvPr>
        <xdr:cNvSpPr txBox="1"/>
      </xdr:nvSpPr>
      <xdr:spPr>
        <a:xfrm>
          <a:off x="9277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C13AD19-64DE-44E8-9854-44CA5ED478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4457B1C1-D1BC-4980-8A13-CD2412C94E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2834D990-84CA-47E9-9FEF-5286120E3D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F68E14C-F89E-40D9-9378-CC10602AFF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124667A-AA6C-4849-B00D-4FFD93ED63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76E9F997-0153-4CC9-88B6-98C567EF6C8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FFAEBA6-B983-4A70-823C-871CDFE6225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A744740B-0BE8-441E-9F0F-37B91645E7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128191C0-7606-4693-9245-3A18B438AC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7D2191FB-40DF-4A71-BEDC-6706BA5E225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79C17546-0A52-4100-B4E4-B352B311FF0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8EE979E6-368B-45A9-A109-5599A84AF63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5A091843-9B31-40B2-A785-61B24E15173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1D178E64-2E9A-461F-A459-561B19BB1D0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15C024A7-B2CE-432D-89CE-625B5F52409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5AA683B8-A463-4F50-A689-05F16231B619}"/>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158D611F-BE93-4F9B-BD38-4899A33F7D0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BFC50F4D-B3AF-44E5-A7D3-F884B3325742}"/>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111E5479-265E-424A-B9CD-F223C1B479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6DFA40A1-B2DF-4C51-AAAE-9AD0FBAE0E5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63767D65-9886-4BBE-94C0-887DC01849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8492663A-A1A9-4C82-99CC-5BA44AC03461}"/>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F1DF35A5-ADA1-4D61-8EF4-AA11E507C93C}"/>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FAD3AE02-EBEC-4448-A3E9-92EC245624F5}"/>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9AF5A87B-59B3-45A1-B8FD-DB83121A6615}"/>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6280F600-D991-4DCE-8C2C-B331645EA698}"/>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6BAA0B83-BF09-45F1-A76E-1DF33DE1BEBB}"/>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8C92F63C-DD7B-409F-981F-FB15BB5C0668}"/>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23357</xdr:rowOff>
    </xdr:from>
    <xdr:to>
      <xdr:col>50</xdr:col>
      <xdr:colOff>165100</xdr:colOff>
      <xdr:row>63</xdr:row>
      <xdr:rowOff>124957</xdr:rowOff>
    </xdr:to>
    <xdr:sp macro="" textlink="">
      <xdr:nvSpPr>
        <xdr:cNvPr id="136" name="フローチャート: 判断 135">
          <a:extLst>
            <a:ext uri="{FF2B5EF4-FFF2-40B4-BE49-F238E27FC236}">
              <a16:creationId xmlns:a16="http://schemas.microsoft.com/office/drawing/2014/main" id="{AD609785-1139-446D-98DF-29D74639471E}"/>
            </a:ext>
          </a:extLst>
        </xdr:cNvPr>
        <xdr:cNvSpPr/>
      </xdr:nvSpPr>
      <xdr:spPr>
        <a:xfrm>
          <a:off x="9588500" y="108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28478</xdr:rowOff>
    </xdr:from>
    <xdr:to>
      <xdr:col>46</xdr:col>
      <xdr:colOff>38100</xdr:colOff>
      <xdr:row>63</xdr:row>
      <xdr:rowOff>130078</xdr:rowOff>
    </xdr:to>
    <xdr:sp macro="" textlink="">
      <xdr:nvSpPr>
        <xdr:cNvPr id="137" name="フローチャート: 判断 136">
          <a:extLst>
            <a:ext uri="{FF2B5EF4-FFF2-40B4-BE49-F238E27FC236}">
              <a16:creationId xmlns:a16="http://schemas.microsoft.com/office/drawing/2014/main" id="{B0D0C895-91E6-48E0-AC9A-30EC91B93E59}"/>
            </a:ext>
          </a:extLst>
        </xdr:cNvPr>
        <xdr:cNvSpPr/>
      </xdr:nvSpPr>
      <xdr:spPr>
        <a:xfrm>
          <a:off x="8699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24181</xdr:rowOff>
    </xdr:from>
    <xdr:to>
      <xdr:col>41</xdr:col>
      <xdr:colOff>101600</xdr:colOff>
      <xdr:row>63</xdr:row>
      <xdr:rowOff>125781</xdr:rowOff>
    </xdr:to>
    <xdr:sp macro="" textlink="">
      <xdr:nvSpPr>
        <xdr:cNvPr id="138" name="フローチャート: 判断 137">
          <a:extLst>
            <a:ext uri="{FF2B5EF4-FFF2-40B4-BE49-F238E27FC236}">
              <a16:creationId xmlns:a16="http://schemas.microsoft.com/office/drawing/2014/main" id="{37E87BC5-86C8-409D-9A99-264B21270B1E}"/>
            </a:ext>
          </a:extLst>
        </xdr:cNvPr>
        <xdr:cNvSpPr/>
      </xdr:nvSpPr>
      <xdr:spPr>
        <a:xfrm>
          <a:off x="7810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24729</xdr:rowOff>
    </xdr:from>
    <xdr:to>
      <xdr:col>36</xdr:col>
      <xdr:colOff>165100</xdr:colOff>
      <xdr:row>63</xdr:row>
      <xdr:rowOff>126329</xdr:rowOff>
    </xdr:to>
    <xdr:sp macro="" textlink="">
      <xdr:nvSpPr>
        <xdr:cNvPr id="139" name="フローチャート: 判断 138">
          <a:extLst>
            <a:ext uri="{FF2B5EF4-FFF2-40B4-BE49-F238E27FC236}">
              <a16:creationId xmlns:a16="http://schemas.microsoft.com/office/drawing/2014/main" id="{E57E925D-78D9-425C-9B6E-04D15C42E2D4}"/>
            </a:ext>
          </a:extLst>
        </xdr:cNvPr>
        <xdr:cNvSpPr/>
      </xdr:nvSpPr>
      <xdr:spPr>
        <a:xfrm>
          <a:off x="6921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5D1A988-54FB-4DA0-8BFF-89B564D2103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CF6E814-CC2B-4294-A905-AD47B6B205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CE42AF3-0CCC-479E-9B30-A786A534E29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E4390C8-E7DB-4984-B28D-069FC35A21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96BE177-9DD8-45AF-BDBB-8B286FD9E8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49053</xdr:rowOff>
    </xdr:from>
    <xdr:to>
      <xdr:col>55</xdr:col>
      <xdr:colOff>50800</xdr:colOff>
      <xdr:row>62</xdr:row>
      <xdr:rowOff>150653</xdr:rowOff>
    </xdr:to>
    <xdr:sp macro="" textlink="">
      <xdr:nvSpPr>
        <xdr:cNvPr id="145" name="楕円 144">
          <a:extLst>
            <a:ext uri="{FF2B5EF4-FFF2-40B4-BE49-F238E27FC236}">
              <a16:creationId xmlns:a16="http://schemas.microsoft.com/office/drawing/2014/main" id="{3D6B9B06-3693-4CA6-9F46-758127FFD49D}"/>
            </a:ext>
          </a:extLst>
        </xdr:cNvPr>
        <xdr:cNvSpPr/>
      </xdr:nvSpPr>
      <xdr:spPr>
        <a:xfrm>
          <a:off x="10426700" y="106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71930</xdr:rowOff>
    </xdr:from>
    <xdr:ext cx="469744" cy="259045"/>
    <xdr:sp macro="" textlink="">
      <xdr:nvSpPr>
        <xdr:cNvPr id="146" name="【体育館・プール】&#10;一人当たり面積該当値テキスト">
          <a:extLst>
            <a:ext uri="{FF2B5EF4-FFF2-40B4-BE49-F238E27FC236}">
              <a16:creationId xmlns:a16="http://schemas.microsoft.com/office/drawing/2014/main" id="{8CCD5C17-E043-427C-B0DA-BDAC1AC1D5EB}"/>
            </a:ext>
          </a:extLst>
        </xdr:cNvPr>
        <xdr:cNvSpPr txBox="1"/>
      </xdr:nvSpPr>
      <xdr:spPr>
        <a:xfrm>
          <a:off x="10515600" y="1053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53808</xdr:rowOff>
    </xdr:from>
    <xdr:to>
      <xdr:col>50</xdr:col>
      <xdr:colOff>165100</xdr:colOff>
      <xdr:row>62</xdr:row>
      <xdr:rowOff>155408</xdr:rowOff>
    </xdr:to>
    <xdr:sp macro="" textlink="">
      <xdr:nvSpPr>
        <xdr:cNvPr id="147" name="楕円 146">
          <a:extLst>
            <a:ext uri="{FF2B5EF4-FFF2-40B4-BE49-F238E27FC236}">
              <a16:creationId xmlns:a16="http://schemas.microsoft.com/office/drawing/2014/main" id="{BFBFBA34-07E2-4E3D-B5A7-FE93A0AF265F}"/>
            </a:ext>
          </a:extLst>
        </xdr:cNvPr>
        <xdr:cNvSpPr/>
      </xdr:nvSpPr>
      <xdr:spPr>
        <a:xfrm>
          <a:off x="9588500" y="106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99853</xdr:rowOff>
    </xdr:from>
    <xdr:to>
      <xdr:col>55</xdr:col>
      <xdr:colOff>0</xdr:colOff>
      <xdr:row>62</xdr:row>
      <xdr:rowOff>104608</xdr:rowOff>
    </xdr:to>
    <xdr:cxnSp macro="">
      <xdr:nvCxnSpPr>
        <xdr:cNvPr id="148" name="直線コネクタ 147">
          <a:extLst>
            <a:ext uri="{FF2B5EF4-FFF2-40B4-BE49-F238E27FC236}">
              <a16:creationId xmlns:a16="http://schemas.microsoft.com/office/drawing/2014/main" id="{97BFD298-FAEB-4268-92A5-9FBA15350369}"/>
            </a:ext>
          </a:extLst>
        </xdr:cNvPr>
        <xdr:cNvCxnSpPr/>
      </xdr:nvCxnSpPr>
      <xdr:spPr>
        <a:xfrm flipV="1">
          <a:off x="9639300" y="10729753"/>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54173</xdr:rowOff>
    </xdr:from>
    <xdr:to>
      <xdr:col>46</xdr:col>
      <xdr:colOff>38100</xdr:colOff>
      <xdr:row>62</xdr:row>
      <xdr:rowOff>155773</xdr:rowOff>
    </xdr:to>
    <xdr:sp macro="" textlink="">
      <xdr:nvSpPr>
        <xdr:cNvPr id="149" name="楕円 148">
          <a:extLst>
            <a:ext uri="{FF2B5EF4-FFF2-40B4-BE49-F238E27FC236}">
              <a16:creationId xmlns:a16="http://schemas.microsoft.com/office/drawing/2014/main" id="{904D4730-01B1-49E8-8FE1-98853F592A26}"/>
            </a:ext>
          </a:extLst>
        </xdr:cNvPr>
        <xdr:cNvSpPr/>
      </xdr:nvSpPr>
      <xdr:spPr>
        <a:xfrm>
          <a:off x="8699500" y="106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104608</xdr:rowOff>
    </xdr:from>
    <xdr:to>
      <xdr:col>50</xdr:col>
      <xdr:colOff>114300</xdr:colOff>
      <xdr:row>62</xdr:row>
      <xdr:rowOff>104973</xdr:rowOff>
    </xdr:to>
    <xdr:cxnSp macro="">
      <xdr:nvCxnSpPr>
        <xdr:cNvPr id="150" name="直線コネクタ 149">
          <a:extLst>
            <a:ext uri="{FF2B5EF4-FFF2-40B4-BE49-F238E27FC236}">
              <a16:creationId xmlns:a16="http://schemas.microsoft.com/office/drawing/2014/main" id="{87A49255-1629-40DF-BB91-E7913BFAD692}"/>
            </a:ext>
          </a:extLst>
        </xdr:cNvPr>
        <xdr:cNvCxnSpPr/>
      </xdr:nvCxnSpPr>
      <xdr:spPr>
        <a:xfrm flipV="1">
          <a:off x="8750300" y="10734508"/>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60482</xdr:rowOff>
    </xdr:from>
    <xdr:to>
      <xdr:col>41</xdr:col>
      <xdr:colOff>101600</xdr:colOff>
      <xdr:row>62</xdr:row>
      <xdr:rowOff>162082</xdr:rowOff>
    </xdr:to>
    <xdr:sp macro="" textlink="">
      <xdr:nvSpPr>
        <xdr:cNvPr id="151" name="楕円 150">
          <a:extLst>
            <a:ext uri="{FF2B5EF4-FFF2-40B4-BE49-F238E27FC236}">
              <a16:creationId xmlns:a16="http://schemas.microsoft.com/office/drawing/2014/main" id="{B6BB2C8E-7466-4EE6-A61B-9DD399618697}"/>
            </a:ext>
          </a:extLst>
        </xdr:cNvPr>
        <xdr:cNvSpPr/>
      </xdr:nvSpPr>
      <xdr:spPr>
        <a:xfrm>
          <a:off x="7810500" y="106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104973</xdr:rowOff>
    </xdr:from>
    <xdr:to>
      <xdr:col>45</xdr:col>
      <xdr:colOff>177800</xdr:colOff>
      <xdr:row>62</xdr:row>
      <xdr:rowOff>111282</xdr:rowOff>
    </xdr:to>
    <xdr:cxnSp macro="">
      <xdr:nvCxnSpPr>
        <xdr:cNvPr id="152" name="直線コネクタ 151">
          <a:extLst>
            <a:ext uri="{FF2B5EF4-FFF2-40B4-BE49-F238E27FC236}">
              <a16:creationId xmlns:a16="http://schemas.microsoft.com/office/drawing/2014/main" id="{37D3C725-7A02-4AA3-9447-CA6EAB2DD065}"/>
            </a:ext>
          </a:extLst>
        </xdr:cNvPr>
        <xdr:cNvCxnSpPr/>
      </xdr:nvCxnSpPr>
      <xdr:spPr>
        <a:xfrm flipV="1">
          <a:off x="7861300" y="10734873"/>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63866</xdr:rowOff>
    </xdr:from>
    <xdr:to>
      <xdr:col>36</xdr:col>
      <xdr:colOff>165100</xdr:colOff>
      <xdr:row>62</xdr:row>
      <xdr:rowOff>165466</xdr:rowOff>
    </xdr:to>
    <xdr:sp macro="" textlink="">
      <xdr:nvSpPr>
        <xdr:cNvPr id="153" name="楕円 152">
          <a:extLst>
            <a:ext uri="{FF2B5EF4-FFF2-40B4-BE49-F238E27FC236}">
              <a16:creationId xmlns:a16="http://schemas.microsoft.com/office/drawing/2014/main" id="{F76A78A1-F7EF-4657-83D3-B0496F59CAB0}"/>
            </a:ext>
          </a:extLst>
        </xdr:cNvPr>
        <xdr:cNvSpPr/>
      </xdr:nvSpPr>
      <xdr:spPr>
        <a:xfrm>
          <a:off x="6921500" y="106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111282</xdr:rowOff>
    </xdr:from>
    <xdr:to>
      <xdr:col>41</xdr:col>
      <xdr:colOff>50800</xdr:colOff>
      <xdr:row>62</xdr:row>
      <xdr:rowOff>114666</xdr:rowOff>
    </xdr:to>
    <xdr:cxnSp macro="">
      <xdr:nvCxnSpPr>
        <xdr:cNvPr id="154" name="直線コネクタ 153">
          <a:extLst>
            <a:ext uri="{FF2B5EF4-FFF2-40B4-BE49-F238E27FC236}">
              <a16:creationId xmlns:a16="http://schemas.microsoft.com/office/drawing/2014/main" id="{C0A61E0E-7B1F-41E5-9822-A6A9EAA3BC55}"/>
            </a:ext>
          </a:extLst>
        </xdr:cNvPr>
        <xdr:cNvCxnSpPr/>
      </xdr:nvCxnSpPr>
      <xdr:spPr>
        <a:xfrm flipV="1">
          <a:off x="6972300" y="1074118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116084</xdr:rowOff>
    </xdr:from>
    <xdr:ext cx="469744" cy="259045"/>
    <xdr:sp macro="" textlink="">
      <xdr:nvSpPr>
        <xdr:cNvPr id="155" name="n_1aveValue【体育館・プール】&#10;一人当たり面積">
          <a:extLst>
            <a:ext uri="{FF2B5EF4-FFF2-40B4-BE49-F238E27FC236}">
              <a16:creationId xmlns:a16="http://schemas.microsoft.com/office/drawing/2014/main" id="{AAA64DAB-D16B-4876-B581-D4AF96545E6F}"/>
            </a:ext>
          </a:extLst>
        </xdr:cNvPr>
        <xdr:cNvSpPr txBox="1"/>
      </xdr:nvSpPr>
      <xdr:spPr>
        <a:xfrm>
          <a:off x="9391727" y="1091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121205</xdr:rowOff>
    </xdr:from>
    <xdr:ext cx="469744" cy="259045"/>
    <xdr:sp macro="" textlink="">
      <xdr:nvSpPr>
        <xdr:cNvPr id="156" name="n_2aveValue【体育館・プール】&#10;一人当たり面積">
          <a:extLst>
            <a:ext uri="{FF2B5EF4-FFF2-40B4-BE49-F238E27FC236}">
              <a16:creationId xmlns:a16="http://schemas.microsoft.com/office/drawing/2014/main" id="{7FDF9CA4-2F7E-4C83-BEE9-CD6C199F321F}"/>
            </a:ext>
          </a:extLst>
        </xdr:cNvPr>
        <xdr:cNvSpPr txBox="1"/>
      </xdr:nvSpPr>
      <xdr:spPr>
        <a:xfrm>
          <a:off x="85154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116908</xdr:rowOff>
    </xdr:from>
    <xdr:ext cx="469744" cy="259045"/>
    <xdr:sp macro="" textlink="">
      <xdr:nvSpPr>
        <xdr:cNvPr id="157" name="n_3aveValue【体育館・プール】&#10;一人当たり面積">
          <a:extLst>
            <a:ext uri="{FF2B5EF4-FFF2-40B4-BE49-F238E27FC236}">
              <a16:creationId xmlns:a16="http://schemas.microsoft.com/office/drawing/2014/main" id="{B057582A-B5F6-4701-82DB-1B7A75DF8F2C}"/>
            </a:ext>
          </a:extLst>
        </xdr:cNvPr>
        <xdr:cNvSpPr txBox="1"/>
      </xdr:nvSpPr>
      <xdr:spPr>
        <a:xfrm>
          <a:off x="7626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117456</xdr:rowOff>
    </xdr:from>
    <xdr:ext cx="469744" cy="259045"/>
    <xdr:sp macro="" textlink="">
      <xdr:nvSpPr>
        <xdr:cNvPr id="158" name="n_4aveValue【体育館・プール】&#10;一人当たり面積">
          <a:extLst>
            <a:ext uri="{FF2B5EF4-FFF2-40B4-BE49-F238E27FC236}">
              <a16:creationId xmlns:a16="http://schemas.microsoft.com/office/drawing/2014/main" id="{6700C04A-7CD1-4040-BCEF-7FC405E36ECD}"/>
            </a:ext>
          </a:extLst>
        </xdr:cNvPr>
        <xdr:cNvSpPr txBox="1"/>
      </xdr:nvSpPr>
      <xdr:spPr>
        <a:xfrm>
          <a:off x="6737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485</xdr:rowOff>
    </xdr:from>
    <xdr:ext cx="469744" cy="259045"/>
    <xdr:sp macro="" textlink="">
      <xdr:nvSpPr>
        <xdr:cNvPr id="159" name="n_1mainValue【体育館・プール】&#10;一人当たり面積">
          <a:extLst>
            <a:ext uri="{FF2B5EF4-FFF2-40B4-BE49-F238E27FC236}">
              <a16:creationId xmlns:a16="http://schemas.microsoft.com/office/drawing/2014/main" id="{AA39A10C-462E-4F65-9139-C105C0D225B6}"/>
            </a:ext>
          </a:extLst>
        </xdr:cNvPr>
        <xdr:cNvSpPr txBox="1"/>
      </xdr:nvSpPr>
      <xdr:spPr>
        <a:xfrm>
          <a:off x="9391727" y="1045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850</xdr:rowOff>
    </xdr:from>
    <xdr:ext cx="469744" cy="259045"/>
    <xdr:sp macro="" textlink="">
      <xdr:nvSpPr>
        <xdr:cNvPr id="160" name="n_2mainValue【体育館・プール】&#10;一人当たり面積">
          <a:extLst>
            <a:ext uri="{FF2B5EF4-FFF2-40B4-BE49-F238E27FC236}">
              <a16:creationId xmlns:a16="http://schemas.microsoft.com/office/drawing/2014/main" id="{488951EF-7691-46FF-BD7C-5E78ED6D860C}"/>
            </a:ext>
          </a:extLst>
        </xdr:cNvPr>
        <xdr:cNvSpPr txBox="1"/>
      </xdr:nvSpPr>
      <xdr:spPr>
        <a:xfrm>
          <a:off x="8515427" y="104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7159</xdr:rowOff>
    </xdr:from>
    <xdr:ext cx="469744" cy="259045"/>
    <xdr:sp macro="" textlink="">
      <xdr:nvSpPr>
        <xdr:cNvPr id="161" name="n_3mainValue【体育館・プール】&#10;一人当たり面積">
          <a:extLst>
            <a:ext uri="{FF2B5EF4-FFF2-40B4-BE49-F238E27FC236}">
              <a16:creationId xmlns:a16="http://schemas.microsoft.com/office/drawing/2014/main" id="{BAF8E993-7DD1-4754-A94A-106177F06205}"/>
            </a:ext>
          </a:extLst>
        </xdr:cNvPr>
        <xdr:cNvSpPr txBox="1"/>
      </xdr:nvSpPr>
      <xdr:spPr>
        <a:xfrm>
          <a:off x="7626427" y="1046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10543</xdr:rowOff>
    </xdr:from>
    <xdr:ext cx="469744" cy="259045"/>
    <xdr:sp macro="" textlink="">
      <xdr:nvSpPr>
        <xdr:cNvPr id="162" name="n_4mainValue【体育館・プール】&#10;一人当たり面積">
          <a:extLst>
            <a:ext uri="{FF2B5EF4-FFF2-40B4-BE49-F238E27FC236}">
              <a16:creationId xmlns:a16="http://schemas.microsoft.com/office/drawing/2014/main" id="{63A7D62C-E31D-4BF9-9D4C-DEDB5D9BF727}"/>
            </a:ext>
          </a:extLst>
        </xdr:cNvPr>
        <xdr:cNvSpPr txBox="1"/>
      </xdr:nvSpPr>
      <xdr:spPr>
        <a:xfrm>
          <a:off x="6737427" y="1046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DFEE6C35-5470-4627-93DC-62E74E0C5E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89ED9D37-3B27-4E4B-9A2E-EA862093E7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51C66DBF-CF84-4DEA-8770-19DDD3952C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5E1055E4-9A3A-464D-9619-3DD9984DEE3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4A1BC7AA-6BDA-47FC-A8DF-445B680DB40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C0EA3A57-1BF3-4A2C-BBF7-42274481E9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6F14054B-2BA7-4A90-8A51-D859C6D7CC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6E861211-233D-4771-B2A2-BA65CF0C54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3E64717F-00F7-4075-B89D-476DF8E19A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1E0B695F-9539-4337-9914-897B0A9273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C3B3C5C7-A81B-4C46-B8DD-2E9AF87A12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32C2734E-06F4-444F-82AF-38739453F7C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8CBAA59F-D29B-4B43-9158-F52B227DE5A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DAAFD0E-0F4A-42BD-84BF-D7829EFE067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25C103E6-9D55-4976-B47A-5A8D63C781A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B3493ED2-408D-45C6-A568-84ADA669B1A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27171923-1725-4811-B51E-854F4976757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CDB005A0-27E4-43F0-B46B-A2F673CCE2B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CD5FB9C-83B9-4CE5-8E22-5D927204BF1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DA2E3F28-BC15-4CD7-B566-DB59CE21FDE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F1E73D69-D3E4-4BD9-BF4B-15281D28B15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C3E98F99-9C63-46FB-BE22-1AD858FFAC6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BBD1E26B-535F-41D8-8A87-550E2EA6E96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D42ABCD8-A0B9-4FD9-8E50-C2DCE15EED6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116DB2E0-7C48-4797-A35A-72E5C963A0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31F71865-F1FB-4D1F-96B4-42B1A625568B}"/>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E25C29DD-B3BC-4F51-91A8-C0E99171420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B742BD2F-D45E-40F7-87B9-3DFE7DDF24B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F5A44628-93A7-4D9D-9836-29B2172B5475}"/>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2F1F69A5-F8C2-4ED4-86C3-C7B5E2FA466C}"/>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96D497CF-AE18-465B-8018-4BBA10F3302F}"/>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56569FD5-863B-4EF7-84FB-8875C8EA19DA}"/>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5" name="フローチャート: 判断 194">
          <a:extLst>
            <a:ext uri="{FF2B5EF4-FFF2-40B4-BE49-F238E27FC236}">
              <a16:creationId xmlns:a16="http://schemas.microsoft.com/office/drawing/2014/main" id="{3D03B58F-9BCE-431A-85B0-EF89B0BEDAD4}"/>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6" name="フローチャート: 判断 195">
          <a:extLst>
            <a:ext uri="{FF2B5EF4-FFF2-40B4-BE49-F238E27FC236}">
              <a16:creationId xmlns:a16="http://schemas.microsoft.com/office/drawing/2014/main" id="{0DBD6C0B-9AF5-4E1D-AA2E-696DC5D31639}"/>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97" name="フローチャート: 判断 196">
          <a:extLst>
            <a:ext uri="{FF2B5EF4-FFF2-40B4-BE49-F238E27FC236}">
              <a16:creationId xmlns:a16="http://schemas.microsoft.com/office/drawing/2014/main" id="{28CEA630-2996-4DB7-8BB5-CACAFE78DBDF}"/>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98" name="フローチャート: 判断 197">
          <a:extLst>
            <a:ext uri="{FF2B5EF4-FFF2-40B4-BE49-F238E27FC236}">
              <a16:creationId xmlns:a16="http://schemas.microsoft.com/office/drawing/2014/main" id="{807FA9F9-21EA-4B06-824B-AB90F3BFAE3C}"/>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DCE78B3E-E530-4F40-96A2-8FE02ACA6AC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E61CD91-329C-4EC2-A99E-D9FEBC2BC48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F903C4D-32B9-4F2D-B2A4-E752BCDB4D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A37140A-2D00-4508-A87F-3C89A0B818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EBC3F4A-77C8-485E-A532-C8B52F09BE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70576</xdr:rowOff>
    </xdr:from>
    <xdr:to>
      <xdr:col>24</xdr:col>
      <xdr:colOff>114300</xdr:colOff>
      <xdr:row>83</xdr:row>
      <xdr:rowOff>726</xdr:rowOff>
    </xdr:to>
    <xdr:sp macro="" textlink="">
      <xdr:nvSpPr>
        <xdr:cNvPr id="204" name="楕円 203">
          <a:extLst>
            <a:ext uri="{FF2B5EF4-FFF2-40B4-BE49-F238E27FC236}">
              <a16:creationId xmlns:a16="http://schemas.microsoft.com/office/drawing/2014/main" id="{009C1B0A-9338-4D74-8B0F-9A5BABCF996C}"/>
            </a:ext>
          </a:extLst>
        </xdr:cNvPr>
        <xdr:cNvSpPr/>
      </xdr:nvSpPr>
      <xdr:spPr>
        <a:xfrm>
          <a:off x="45847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93453</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D61E6CD-01CC-44E4-AC3A-6C9A6B2E2195}"/>
            </a:ext>
          </a:extLst>
        </xdr:cNvPr>
        <xdr:cNvSpPr txBox="1"/>
      </xdr:nvSpPr>
      <xdr:spPr>
        <a:xfrm>
          <a:off x="4673600" y="139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50981</xdr:rowOff>
    </xdr:from>
    <xdr:to>
      <xdr:col>20</xdr:col>
      <xdr:colOff>38100</xdr:colOff>
      <xdr:row>82</xdr:row>
      <xdr:rowOff>152581</xdr:rowOff>
    </xdr:to>
    <xdr:sp macro="" textlink="">
      <xdr:nvSpPr>
        <xdr:cNvPr id="206" name="楕円 205">
          <a:extLst>
            <a:ext uri="{FF2B5EF4-FFF2-40B4-BE49-F238E27FC236}">
              <a16:creationId xmlns:a16="http://schemas.microsoft.com/office/drawing/2014/main" id="{90352E10-718F-4A57-9DDA-4E72C276B27A}"/>
            </a:ext>
          </a:extLst>
        </xdr:cNvPr>
        <xdr:cNvSpPr/>
      </xdr:nvSpPr>
      <xdr:spPr>
        <a:xfrm>
          <a:off x="3746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101781</xdr:rowOff>
    </xdr:from>
    <xdr:to>
      <xdr:col>24</xdr:col>
      <xdr:colOff>63500</xdr:colOff>
      <xdr:row>82</xdr:row>
      <xdr:rowOff>121376</xdr:rowOff>
    </xdr:to>
    <xdr:cxnSp macro="">
      <xdr:nvCxnSpPr>
        <xdr:cNvPr id="207" name="直線コネクタ 206">
          <a:extLst>
            <a:ext uri="{FF2B5EF4-FFF2-40B4-BE49-F238E27FC236}">
              <a16:creationId xmlns:a16="http://schemas.microsoft.com/office/drawing/2014/main" id="{34EC7271-39B7-4F88-9742-C36DC943B72D}"/>
            </a:ext>
          </a:extLst>
        </xdr:cNvPr>
        <xdr:cNvCxnSpPr/>
      </xdr:nvCxnSpPr>
      <xdr:spPr>
        <a:xfrm>
          <a:off x="3797300" y="1416068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150586</xdr:rowOff>
    </xdr:from>
    <xdr:to>
      <xdr:col>15</xdr:col>
      <xdr:colOff>101600</xdr:colOff>
      <xdr:row>82</xdr:row>
      <xdr:rowOff>80736</xdr:rowOff>
    </xdr:to>
    <xdr:sp macro="" textlink="">
      <xdr:nvSpPr>
        <xdr:cNvPr id="208" name="楕円 207">
          <a:extLst>
            <a:ext uri="{FF2B5EF4-FFF2-40B4-BE49-F238E27FC236}">
              <a16:creationId xmlns:a16="http://schemas.microsoft.com/office/drawing/2014/main" id="{5EEDA2F1-CC2B-461C-BC6A-17EBDAB68E74}"/>
            </a:ext>
          </a:extLst>
        </xdr:cNvPr>
        <xdr:cNvSpPr/>
      </xdr:nvSpPr>
      <xdr:spPr>
        <a:xfrm>
          <a:off x="2857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29936</xdr:rowOff>
    </xdr:from>
    <xdr:to>
      <xdr:col>19</xdr:col>
      <xdr:colOff>177800</xdr:colOff>
      <xdr:row>82</xdr:row>
      <xdr:rowOff>101781</xdr:rowOff>
    </xdr:to>
    <xdr:cxnSp macro="">
      <xdr:nvCxnSpPr>
        <xdr:cNvPr id="209" name="直線コネクタ 208">
          <a:extLst>
            <a:ext uri="{FF2B5EF4-FFF2-40B4-BE49-F238E27FC236}">
              <a16:creationId xmlns:a16="http://schemas.microsoft.com/office/drawing/2014/main" id="{33563808-AA23-467F-865E-CF8AE8F425DE}"/>
            </a:ext>
          </a:extLst>
        </xdr:cNvPr>
        <xdr:cNvCxnSpPr/>
      </xdr:nvCxnSpPr>
      <xdr:spPr>
        <a:xfrm>
          <a:off x="2908300" y="1408883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150586</xdr:rowOff>
    </xdr:from>
    <xdr:to>
      <xdr:col>10</xdr:col>
      <xdr:colOff>165100</xdr:colOff>
      <xdr:row>82</xdr:row>
      <xdr:rowOff>80736</xdr:rowOff>
    </xdr:to>
    <xdr:sp macro="" textlink="">
      <xdr:nvSpPr>
        <xdr:cNvPr id="210" name="楕円 209">
          <a:extLst>
            <a:ext uri="{FF2B5EF4-FFF2-40B4-BE49-F238E27FC236}">
              <a16:creationId xmlns:a16="http://schemas.microsoft.com/office/drawing/2014/main" id="{BA8B9B4A-AFDF-47BD-BA9A-1359344B8F3B}"/>
            </a:ext>
          </a:extLst>
        </xdr:cNvPr>
        <xdr:cNvSpPr/>
      </xdr:nvSpPr>
      <xdr:spPr>
        <a:xfrm>
          <a:off x="1968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29936</xdr:rowOff>
    </xdr:from>
    <xdr:to>
      <xdr:col>15</xdr:col>
      <xdr:colOff>50800</xdr:colOff>
      <xdr:row>82</xdr:row>
      <xdr:rowOff>29936</xdr:rowOff>
    </xdr:to>
    <xdr:cxnSp macro="">
      <xdr:nvCxnSpPr>
        <xdr:cNvPr id="211" name="直線コネクタ 210">
          <a:extLst>
            <a:ext uri="{FF2B5EF4-FFF2-40B4-BE49-F238E27FC236}">
              <a16:creationId xmlns:a16="http://schemas.microsoft.com/office/drawing/2014/main" id="{CA72371C-824C-4A2F-91EE-06AE2730FD30}"/>
            </a:ext>
          </a:extLst>
        </xdr:cNvPr>
        <xdr:cNvCxnSpPr/>
      </xdr:nvCxnSpPr>
      <xdr:spPr>
        <a:xfrm>
          <a:off x="2019300" y="14088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114663</xdr:rowOff>
    </xdr:from>
    <xdr:to>
      <xdr:col>6</xdr:col>
      <xdr:colOff>38100</xdr:colOff>
      <xdr:row>82</xdr:row>
      <xdr:rowOff>44813</xdr:rowOff>
    </xdr:to>
    <xdr:sp macro="" textlink="">
      <xdr:nvSpPr>
        <xdr:cNvPr id="212" name="楕円 211">
          <a:extLst>
            <a:ext uri="{FF2B5EF4-FFF2-40B4-BE49-F238E27FC236}">
              <a16:creationId xmlns:a16="http://schemas.microsoft.com/office/drawing/2014/main" id="{7B7A5CC1-2199-40BC-9A65-82693C8D0EBE}"/>
            </a:ext>
          </a:extLst>
        </xdr:cNvPr>
        <xdr:cNvSpPr/>
      </xdr:nvSpPr>
      <xdr:spPr>
        <a:xfrm>
          <a:off x="1079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165463</xdr:rowOff>
    </xdr:from>
    <xdr:to>
      <xdr:col>10</xdr:col>
      <xdr:colOff>114300</xdr:colOff>
      <xdr:row>82</xdr:row>
      <xdr:rowOff>29936</xdr:rowOff>
    </xdr:to>
    <xdr:cxnSp macro="">
      <xdr:nvCxnSpPr>
        <xdr:cNvPr id="213" name="直線コネクタ 212">
          <a:extLst>
            <a:ext uri="{FF2B5EF4-FFF2-40B4-BE49-F238E27FC236}">
              <a16:creationId xmlns:a16="http://schemas.microsoft.com/office/drawing/2014/main" id="{F6605411-822D-4588-A9A4-2E1E2157701F}"/>
            </a:ext>
          </a:extLst>
        </xdr:cNvPr>
        <xdr:cNvCxnSpPr/>
      </xdr:nvCxnSpPr>
      <xdr:spPr>
        <a:xfrm>
          <a:off x="1130300" y="140529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4" name="n_1aveValue【福祉施設】&#10;有形固定資産減価償却率">
          <a:extLst>
            <a:ext uri="{FF2B5EF4-FFF2-40B4-BE49-F238E27FC236}">
              <a16:creationId xmlns:a16="http://schemas.microsoft.com/office/drawing/2014/main" id="{A96D3EF5-C447-45CE-A2EF-51F54E7D2A2B}"/>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5" name="n_2aveValue【福祉施設】&#10;有形固定資産減価償却率">
          <a:extLst>
            <a:ext uri="{FF2B5EF4-FFF2-40B4-BE49-F238E27FC236}">
              <a16:creationId xmlns:a16="http://schemas.microsoft.com/office/drawing/2014/main" id="{FF8210B0-5B99-4D27-9757-7A630E637004}"/>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6" name="n_3aveValue【福祉施設】&#10;有形固定資産減価償却率">
          <a:extLst>
            <a:ext uri="{FF2B5EF4-FFF2-40B4-BE49-F238E27FC236}">
              <a16:creationId xmlns:a16="http://schemas.microsoft.com/office/drawing/2014/main" id="{6A91BDA8-17A0-4C1F-AD86-05C7CDC2A1F0}"/>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17" name="n_4aveValue【福祉施設】&#10;有形固定資産減価償却率">
          <a:extLst>
            <a:ext uri="{FF2B5EF4-FFF2-40B4-BE49-F238E27FC236}">
              <a16:creationId xmlns:a16="http://schemas.microsoft.com/office/drawing/2014/main" id="{F7663AB5-1EEC-40B2-BD5F-79AC03E77432}"/>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143708</xdr:rowOff>
    </xdr:from>
    <xdr:ext cx="405111" cy="259045"/>
    <xdr:sp macro="" textlink="">
      <xdr:nvSpPr>
        <xdr:cNvPr id="218" name="n_1mainValue【福祉施設】&#10;有形固定資産減価償却率">
          <a:extLst>
            <a:ext uri="{FF2B5EF4-FFF2-40B4-BE49-F238E27FC236}">
              <a16:creationId xmlns:a16="http://schemas.microsoft.com/office/drawing/2014/main" id="{DB93A65F-CD6C-4794-9479-2A687D389CE5}"/>
            </a:ext>
          </a:extLst>
        </xdr:cNvPr>
        <xdr:cNvSpPr txBox="1"/>
      </xdr:nvSpPr>
      <xdr:spPr>
        <a:xfrm>
          <a:off x="35820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9" name="n_2mainValue【福祉施設】&#10;有形固定資産減価償却率">
          <a:extLst>
            <a:ext uri="{FF2B5EF4-FFF2-40B4-BE49-F238E27FC236}">
              <a16:creationId xmlns:a16="http://schemas.microsoft.com/office/drawing/2014/main" id="{E5B8E60C-BF13-45ED-ACDF-026C7D0AAAC2}"/>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71863</xdr:rowOff>
    </xdr:from>
    <xdr:ext cx="405111" cy="259045"/>
    <xdr:sp macro="" textlink="">
      <xdr:nvSpPr>
        <xdr:cNvPr id="220" name="n_3mainValue【福祉施設】&#10;有形固定資産減価償却率">
          <a:extLst>
            <a:ext uri="{FF2B5EF4-FFF2-40B4-BE49-F238E27FC236}">
              <a16:creationId xmlns:a16="http://schemas.microsoft.com/office/drawing/2014/main" id="{51C450E4-52FA-42F7-9DA5-34A1FB06ED19}"/>
            </a:ext>
          </a:extLst>
        </xdr:cNvPr>
        <xdr:cNvSpPr txBox="1"/>
      </xdr:nvSpPr>
      <xdr:spPr>
        <a:xfrm>
          <a:off x="1816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35940</xdr:rowOff>
    </xdr:from>
    <xdr:ext cx="405111" cy="259045"/>
    <xdr:sp macro="" textlink="">
      <xdr:nvSpPr>
        <xdr:cNvPr id="221" name="n_4mainValue【福祉施設】&#10;有形固定資産減価償却率">
          <a:extLst>
            <a:ext uri="{FF2B5EF4-FFF2-40B4-BE49-F238E27FC236}">
              <a16:creationId xmlns:a16="http://schemas.microsoft.com/office/drawing/2014/main" id="{420202F5-9505-4223-872F-2D42E606D148}"/>
            </a:ext>
          </a:extLst>
        </xdr:cNvPr>
        <xdr:cNvSpPr txBox="1"/>
      </xdr:nvSpPr>
      <xdr:spPr>
        <a:xfrm>
          <a:off x="927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D7DED7CF-4847-4ED3-A197-66C8D7D9E0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8B9055EE-4762-4A5C-B44F-CD0035FD8A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694908A1-DB22-4A79-8775-E2F77CD332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7FB35C13-2FB7-4272-8E96-CAE3054C84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9199D0A-E860-4B50-A06B-8539E97DCA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9F225443-89E0-46BF-B76C-1DF6342CC4E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6A103F85-0222-4BFB-9E76-16937C48EC1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8517809A-25DC-47FA-9FBE-BEA10BB191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91DB0CD-2FCF-4A11-B61D-DAF2B579B8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B4485AA0-3437-45F5-AD19-AC872174FA8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2D51BB76-06AB-47EF-84C2-9053A197BEE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BC5FDFED-9CFB-49BA-A614-1D937EB225C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8907FF64-997D-41C0-9EB6-5477FF907BE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1A83E053-DFB5-405A-B32B-22AE9ED976F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DAAB129E-1CB2-4DC8-9979-E184EEE8254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79027823-C02A-498F-9062-8D8ABED16B2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F3F575BB-B4C5-4A34-8883-89BFED2E0E5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3D5FCC7F-A6D4-4FE4-B3D3-5178EB1D91F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EAEBB664-14BC-4053-A9EE-42E2B74490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A27211F5-680D-411C-BDFC-4E4BF8953E3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4EC2DB9C-5BE3-4E8C-86B4-69EBB46FAC3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63E9E21A-C09E-4D3C-A656-27556C013F3D}"/>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62842362-51A7-4A03-9AE4-B77A0073E97A}"/>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AE3DECFF-6C58-4C9E-8DFB-291B8D068485}"/>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0E910551-83CA-4CE7-9824-FD12B7645515}"/>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A6E5411B-BB9A-419A-ADE8-815DC9967FE0}"/>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a:extLst>
            <a:ext uri="{FF2B5EF4-FFF2-40B4-BE49-F238E27FC236}">
              <a16:creationId xmlns:a16="http://schemas.microsoft.com/office/drawing/2014/main" id="{54D21E57-16F5-4F3F-87F1-EC63E058CD37}"/>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DDF2BA80-C88B-46A5-B61F-D453DE322BB7}"/>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250" name="フローチャート: 判断 249">
          <a:extLst>
            <a:ext uri="{FF2B5EF4-FFF2-40B4-BE49-F238E27FC236}">
              <a16:creationId xmlns:a16="http://schemas.microsoft.com/office/drawing/2014/main" id="{0C5E0D68-8B4D-40B2-AB8F-DEE5BB408BB4}"/>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251" name="フローチャート: 判断 250">
          <a:extLst>
            <a:ext uri="{FF2B5EF4-FFF2-40B4-BE49-F238E27FC236}">
              <a16:creationId xmlns:a16="http://schemas.microsoft.com/office/drawing/2014/main" id="{A9ACD191-8916-46E2-BD27-63B02D5E2697}"/>
            </a:ext>
          </a:extLst>
        </xdr:cNvPr>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252" name="フローチャート: 判断 251">
          <a:extLst>
            <a:ext uri="{FF2B5EF4-FFF2-40B4-BE49-F238E27FC236}">
              <a16:creationId xmlns:a16="http://schemas.microsoft.com/office/drawing/2014/main" id="{127B25C7-8610-4866-8391-1A98317A7F46}"/>
            </a:ext>
          </a:extLst>
        </xdr:cNvPr>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253" name="フローチャート: 判断 252">
          <a:extLst>
            <a:ext uri="{FF2B5EF4-FFF2-40B4-BE49-F238E27FC236}">
              <a16:creationId xmlns:a16="http://schemas.microsoft.com/office/drawing/2014/main" id="{7859E1B2-DCAB-4844-9516-2D900B747A33}"/>
            </a:ext>
          </a:extLst>
        </xdr:cNvPr>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378F657-4CEC-405B-8485-5A2FA73598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AD79338A-48F4-45B7-BB75-E22266AB7B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54CB2DB-6A8A-4DCF-98D5-0652DAB5F0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557C654-AD30-4FF9-947E-DC26572F4D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03E95C0-3979-4F0F-8629-332E360812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144348</xdr:rowOff>
    </xdr:from>
    <xdr:to>
      <xdr:col>55</xdr:col>
      <xdr:colOff>50800</xdr:colOff>
      <xdr:row>85</xdr:row>
      <xdr:rowOff>74498</xdr:rowOff>
    </xdr:to>
    <xdr:sp macro="" textlink="">
      <xdr:nvSpPr>
        <xdr:cNvPr id="259" name="楕円 258">
          <a:extLst>
            <a:ext uri="{FF2B5EF4-FFF2-40B4-BE49-F238E27FC236}">
              <a16:creationId xmlns:a16="http://schemas.microsoft.com/office/drawing/2014/main" id="{28068FE8-3F11-42C2-B27A-9306F296ED9A}"/>
            </a:ext>
          </a:extLst>
        </xdr:cNvPr>
        <xdr:cNvSpPr/>
      </xdr:nvSpPr>
      <xdr:spPr>
        <a:xfrm>
          <a:off x="10426700" y="145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167225</xdr:rowOff>
    </xdr:from>
    <xdr:ext cx="469744" cy="259045"/>
    <xdr:sp macro="" textlink="">
      <xdr:nvSpPr>
        <xdr:cNvPr id="260" name="【福祉施設】&#10;一人当たり面積該当値テキスト">
          <a:extLst>
            <a:ext uri="{FF2B5EF4-FFF2-40B4-BE49-F238E27FC236}">
              <a16:creationId xmlns:a16="http://schemas.microsoft.com/office/drawing/2014/main" id="{340324DD-D558-4126-8F43-EFAE7DC9E148}"/>
            </a:ext>
          </a:extLst>
        </xdr:cNvPr>
        <xdr:cNvSpPr txBox="1"/>
      </xdr:nvSpPr>
      <xdr:spPr>
        <a:xfrm>
          <a:off x="10515600" y="1439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147777</xdr:rowOff>
    </xdr:from>
    <xdr:to>
      <xdr:col>50</xdr:col>
      <xdr:colOff>165100</xdr:colOff>
      <xdr:row>85</xdr:row>
      <xdr:rowOff>77927</xdr:rowOff>
    </xdr:to>
    <xdr:sp macro="" textlink="">
      <xdr:nvSpPr>
        <xdr:cNvPr id="261" name="楕円 260">
          <a:extLst>
            <a:ext uri="{FF2B5EF4-FFF2-40B4-BE49-F238E27FC236}">
              <a16:creationId xmlns:a16="http://schemas.microsoft.com/office/drawing/2014/main" id="{EA8F8CB8-2128-4CC6-B77F-3D354FCAD419}"/>
            </a:ext>
          </a:extLst>
        </xdr:cNvPr>
        <xdr:cNvSpPr/>
      </xdr:nvSpPr>
      <xdr:spPr>
        <a:xfrm>
          <a:off x="9588500" y="145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23698</xdr:rowOff>
    </xdr:from>
    <xdr:to>
      <xdr:col>55</xdr:col>
      <xdr:colOff>0</xdr:colOff>
      <xdr:row>85</xdr:row>
      <xdr:rowOff>27127</xdr:rowOff>
    </xdr:to>
    <xdr:cxnSp macro="">
      <xdr:nvCxnSpPr>
        <xdr:cNvPr id="262" name="直線コネクタ 261">
          <a:extLst>
            <a:ext uri="{FF2B5EF4-FFF2-40B4-BE49-F238E27FC236}">
              <a16:creationId xmlns:a16="http://schemas.microsoft.com/office/drawing/2014/main" id="{8132A8D0-61FC-4217-B497-52E13BC65DE0}"/>
            </a:ext>
          </a:extLst>
        </xdr:cNvPr>
        <xdr:cNvCxnSpPr/>
      </xdr:nvCxnSpPr>
      <xdr:spPr>
        <a:xfrm flipV="1">
          <a:off x="9639300" y="1459694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148234</xdr:rowOff>
    </xdr:from>
    <xdr:to>
      <xdr:col>46</xdr:col>
      <xdr:colOff>38100</xdr:colOff>
      <xdr:row>85</xdr:row>
      <xdr:rowOff>78384</xdr:rowOff>
    </xdr:to>
    <xdr:sp macro="" textlink="">
      <xdr:nvSpPr>
        <xdr:cNvPr id="263" name="楕円 262">
          <a:extLst>
            <a:ext uri="{FF2B5EF4-FFF2-40B4-BE49-F238E27FC236}">
              <a16:creationId xmlns:a16="http://schemas.microsoft.com/office/drawing/2014/main" id="{BD23EB62-CFD1-44B1-8D69-E8216FD033C4}"/>
            </a:ext>
          </a:extLst>
        </xdr:cNvPr>
        <xdr:cNvSpPr/>
      </xdr:nvSpPr>
      <xdr:spPr>
        <a:xfrm>
          <a:off x="8699500" y="145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27127</xdr:rowOff>
    </xdr:from>
    <xdr:to>
      <xdr:col>50</xdr:col>
      <xdr:colOff>114300</xdr:colOff>
      <xdr:row>85</xdr:row>
      <xdr:rowOff>27584</xdr:rowOff>
    </xdr:to>
    <xdr:cxnSp macro="">
      <xdr:nvCxnSpPr>
        <xdr:cNvPr id="264" name="直線コネクタ 263">
          <a:extLst>
            <a:ext uri="{FF2B5EF4-FFF2-40B4-BE49-F238E27FC236}">
              <a16:creationId xmlns:a16="http://schemas.microsoft.com/office/drawing/2014/main" id="{09EFBC98-29E5-472F-A296-6392F8C227E7}"/>
            </a:ext>
          </a:extLst>
        </xdr:cNvPr>
        <xdr:cNvCxnSpPr/>
      </xdr:nvCxnSpPr>
      <xdr:spPr>
        <a:xfrm flipV="1">
          <a:off x="8750300" y="146003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153036</xdr:rowOff>
    </xdr:from>
    <xdr:to>
      <xdr:col>41</xdr:col>
      <xdr:colOff>101600</xdr:colOff>
      <xdr:row>85</xdr:row>
      <xdr:rowOff>83186</xdr:rowOff>
    </xdr:to>
    <xdr:sp macro="" textlink="">
      <xdr:nvSpPr>
        <xdr:cNvPr id="265" name="楕円 264">
          <a:extLst>
            <a:ext uri="{FF2B5EF4-FFF2-40B4-BE49-F238E27FC236}">
              <a16:creationId xmlns:a16="http://schemas.microsoft.com/office/drawing/2014/main" id="{8886BE90-2598-4A1C-BA7B-9EE1F67D4E60}"/>
            </a:ext>
          </a:extLst>
        </xdr:cNvPr>
        <xdr:cNvSpPr/>
      </xdr:nvSpPr>
      <xdr:spPr>
        <a:xfrm>
          <a:off x="781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27584</xdr:rowOff>
    </xdr:from>
    <xdr:to>
      <xdr:col>45</xdr:col>
      <xdr:colOff>177800</xdr:colOff>
      <xdr:row>85</xdr:row>
      <xdr:rowOff>32386</xdr:rowOff>
    </xdr:to>
    <xdr:cxnSp macro="">
      <xdr:nvCxnSpPr>
        <xdr:cNvPr id="266" name="直線コネクタ 265">
          <a:extLst>
            <a:ext uri="{FF2B5EF4-FFF2-40B4-BE49-F238E27FC236}">
              <a16:creationId xmlns:a16="http://schemas.microsoft.com/office/drawing/2014/main" id="{5B23F943-153C-4649-8A6D-3CBE0137C1EC}"/>
            </a:ext>
          </a:extLst>
        </xdr:cNvPr>
        <xdr:cNvCxnSpPr/>
      </xdr:nvCxnSpPr>
      <xdr:spPr>
        <a:xfrm flipV="1">
          <a:off x="7861300" y="14600834"/>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67" name="楕円 266">
          <a:extLst>
            <a:ext uri="{FF2B5EF4-FFF2-40B4-BE49-F238E27FC236}">
              <a16:creationId xmlns:a16="http://schemas.microsoft.com/office/drawing/2014/main" id="{50A428A5-A638-45F5-AE17-40E33E9621D4}"/>
            </a:ext>
          </a:extLst>
        </xdr:cNvPr>
        <xdr:cNvSpPr/>
      </xdr:nvSpPr>
      <xdr:spPr>
        <a:xfrm>
          <a:off x="69215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32386</xdr:rowOff>
    </xdr:from>
    <xdr:to>
      <xdr:col>41</xdr:col>
      <xdr:colOff>50800</xdr:colOff>
      <xdr:row>85</xdr:row>
      <xdr:rowOff>34900</xdr:rowOff>
    </xdr:to>
    <xdr:cxnSp macro="">
      <xdr:nvCxnSpPr>
        <xdr:cNvPr id="268" name="直線コネクタ 267">
          <a:extLst>
            <a:ext uri="{FF2B5EF4-FFF2-40B4-BE49-F238E27FC236}">
              <a16:creationId xmlns:a16="http://schemas.microsoft.com/office/drawing/2014/main" id="{C3FF45D7-3DB8-459F-9312-A3257A6EB4BD}"/>
            </a:ext>
          </a:extLst>
        </xdr:cNvPr>
        <xdr:cNvCxnSpPr/>
      </xdr:nvCxnSpPr>
      <xdr:spPr>
        <a:xfrm flipV="1">
          <a:off x="6972300" y="1460563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73398</xdr:rowOff>
    </xdr:from>
    <xdr:ext cx="469744" cy="259045"/>
    <xdr:sp macro="" textlink="">
      <xdr:nvSpPr>
        <xdr:cNvPr id="269" name="n_1aveValue【福祉施設】&#10;一人当たり面積">
          <a:extLst>
            <a:ext uri="{FF2B5EF4-FFF2-40B4-BE49-F238E27FC236}">
              <a16:creationId xmlns:a16="http://schemas.microsoft.com/office/drawing/2014/main" id="{BDDCDD8F-FD51-46DB-B467-00A324839AF6}"/>
            </a:ext>
          </a:extLst>
        </xdr:cNvPr>
        <xdr:cNvSpPr txBox="1"/>
      </xdr:nvSpPr>
      <xdr:spPr>
        <a:xfrm>
          <a:off x="9391727" y="146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270" name="n_2aveValue【福祉施設】&#10;一人当たり面積">
          <a:extLst>
            <a:ext uri="{FF2B5EF4-FFF2-40B4-BE49-F238E27FC236}">
              <a16:creationId xmlns:a16="http://schemas.microsoft.com/office/drawing/2014/main" id="{676CB545-59C4-48E1-BBA2-9F8FA7888642}"/>
            </a:ext>
          </a:extLst>
        </xdr:cNvPr>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61079</xdr:rowOff>
    </xdr:from>
    <xdr:ext cx="469744" cy="259045"/>
    <xdr:sp macro="" textlink="">
      <xdr:nvSpPr>
        <xdr:cNvPr id="271" name="n_3aveValue【福祉施設】&#10;一人当たり面積">
          <a:extLst>
            <a:ext uri="{FF2B5EF4-FFF2-40B4-BE49-F238E27FC236}">
              <a16:creationId xmlns:a16="http://schemas.microsoft.com/office/drawing/2014/main" id="{3609DD8A-2F77-432E-93AD-91591472B9F4}"/>
            </a:ext>
          </a:extLst>
        </xdr:cNvPr>
        <xdr:cNvSpPr txBox="1"/>
      </xdr:nvSpPr>
      <xdr:spPr>
        <a:xfrm>
          <a:off x="7626427" y="1429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74795</xdr:rowOff>
    </xdr:from>
    <xdr:ext cx="469744" cy="259045"/>
    <xdr:sp macro="" textlink="">
      <xdr:nvSpPr>
        <xdr:cNvPr id="272" name="n_4aveValue【福祉施設】&#10;一人当たり面積">
          <a:extLst>
            <a:ext uri="{FF2B5EF4-FFF2-40B4-BE49-F238E27FC236}">
              <a16:creationId xmlns:a16="http://schemas.microsoft.com/office/drawing/2014/main" id="{1D0C98CA-F386-454E-A823-A2842D72D875}"/>
            </a:ext>
          </a:extLst>
        </xdr:cNvPr>
        <xdr:cNvSpPr txBox="1"/>
      </xdr:nvSpPr>
      <xdr:spPr>
        <a:xfrm>
          <a:off x="6737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94454</xdr:rowOff>
    </xdr:from>
    <xdr:ext cx="469744" cy="259045"/>
    <xdr:sp macro="" textlink="">
      <xdr:nvSpPr>
        <xdr:cNvPr id="273" name="n_1mainValue【福祉施設】&#10;一人当たり面積">
          <a:extLst>
            <a:ext uri="{FF2B5EF4-FFF2-40B4-BE49-F238E27FC236}">
              <a16:creationId xmlns:a16="http://schemas.microsoft.com/office/drawing/2014/main" id="{23A2A988-E44F-4803-88E2-8E8CE285630F}"/>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69511</xdr:rowOff>
    </xdr:from>
    <xdr:ext cx="469744" cy="259045"/>
    <xdr:sp macro="" textlink="">
      <xdr:nvSpPr>
        <xdr:cNvPr id="274" name="n_2mainValue【福祉施設】&#10;一人当たり面積">
          <a:extLst>
            <a:ext uri="{FF2B5EF4-FFF2-40B4-BE49-F238E27FC236}">
              <a16:creationId xmlns:a16="http://schemas.microsoft.com/office/drawing/2014/main" id="{6DBE7941-985C-40EF-A1FF-135A7E80E648}"/>
            </a:ext>
          </a:extLst>
        </xdr:cNvPr>
        <xdr:cNvSpPr txBox="1"/>
      </xdr:nvSpPr>
      <xdr:spPr>
        <a:xfrm>
          <a:off x="8515427" y="146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275" name="n_3mainValue【福祉施設】&#10;一人当たり面積">
          <a:extLst>
            <a:ext uri="{FF2B5EF4-FFF2-40B4-BE49-F238E27FC236}">
              <a16:creationId xmlns:a16="http://schemas.microsoft.com/office/drawing/2014/main" id="{FEEAB084-F20A-45AB-8466-6375EA4AF8E7}"/>
            </a:ext>
          </a:extLst>
        </xdr:cNvPr>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276" name="n_4mainValue【福祉施設】&#10;一人当たり面積">
          <a:extLst>
            <a:ext uri="{FF2B5EF4-FFF2-40B4-BE49-F238E27FC236}">
              <a16:creationId xmlns:a16="http://schemas.microsoft.com/office/drawing/2014/main" id="{71F783D4-3C16-430D-B9D3-3FEE34010276}"/>
            </a:ext>
          </a:extLst>
        </xdr:cNvPr>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A2614AC7-5336-42B2-A7B7-30BCF31D22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CE26909F-A717-4D95-903B-821B4937D1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C02DC734-5241-4DF1-8C21-BF8C66C573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2C690007-519B-435D-A80C-BD78C29C86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FFBB6403-4683-4577-B939-580352D561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2EA25F37-4021-4723-A323-265A4D025B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1382CA1F-8942-4CD6-AC41-0AC3DC510C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408ED56F-A7F1-4859-92FE-358DE718668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25E8ED4E-872E-46A1-B494-DC597CCBE7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B4B7DA9C-F5B5-4020-84DB-EE1F2DA9D0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AEFE2544-6E20-44E5-AC37-6AB3BF4C2F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42D49B3C-ECFC-467B-BB9A-C593C33534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D481B13B-C681-4D84-AA20-B073F639E0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DCA32933-7156-48E6-944A-E63EFBA2F7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2329E101-8222-45A3-8A86-EEF4D3E178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8B11B04B-FC23-4A02-B619-0ACA06215BE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EFBF6F73-DD0F-4106-BF53-A9D5BEB831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54751AA6-419C-4519-8D2D-C799C06062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BB93B3B4-97A7-47C6-A80F-76314E657C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2C5DAA40-9DC1-46B7-99AE-0565CA8A7E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1CFAE45-0A0D-4FAE-A1CB-5AB627AA77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801B65BE-0303-4580-9702-A7C57EDA71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A9E4FB9B-4352-4444-8845-332E11019B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A6564416-6997-437C-BECB-C0CD2101E5C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a:extLst>
            <a:ext uri="{FF2B5EF4-FFF2-40B4-BE49-F238E27FC236}">
              <a16:creationId xmlns:a16="http://schemas.microsoft.com/office/drawing/2014/main" id="{785C6CA0-B4CC-4323-972A-20313D9492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a:extLst>
            <a:ext uri="{FF2B5EF4-FFF2-40B4-BE49-F238E27FC236}">
              <a16:creationId xmlns:a16="http://schemas.microsoft.com/office/drawing/2014/main" id="{4026691A-1636-4AA7-9DEF-226DFEDBF17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a:extLst>
            <a:ext uri="{FF2B5EF4-FFF2-40B4-BE49-F238E27FC236}">
              <a16:creationId xmlns:a16="http://schemas.microsoft.com/office/drawing/2014/main" id="{8B5AA5A2-29FF-4831-9EFB-A3CF37249F8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a:extLst>
            <a:ext uri="{FF2B5EF4-FFF2-40B4-BE49-F238E27FC236}">
              <a16:creationId xmlns:a16="http://schemas.microsoft.com/office/drawing/2014/main" id="{C8CF77A8-B955-476B-B844-0F3CB2B496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a:extLst>
            <a:ext uri="{FF2B5EF4-FFF2-40B4-BE49-F238E27FC236}">
              <a16:creationId xmlns:a16="http://schemas.microsoft.com/office/drawing/2014/main" id="{763BECED-1172-45FA-AD81-E0C60085C6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a:extLst>
            <a:ext uri="{FF2B5EF4-FFF2-40B4-BE49-F238E27FC236}">
              <a16:creationId xmlns:a16="http://schemas.microsoft.com/office/drawing/2014/main" id="{320B7EFF-C589-4D4F-B256-DE76A00F40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a:extLst>
            <a:ext uri="{FF2B5EF4-FFF2-40B4-BE49-F238E27FC236}">
              <a16:creationId xmlns:a16="http://schemas.microsoft.com/office/drawing/2014/main" id="{42A378C2-95B8-4F0E-BFE1-745F6C2D59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a:extLst>
            <a:ext uri="{FF2B5EF4-FFF2-40B4-BE49-F238E27FC236}">
              <a16:creationId xmlns:a16="http://schemas.microsoft.com/office/drawing/2014/main" id="{B531A9A8-1664-440B-A9DB-501BA970386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a16="http://schemas.microsoft.com/office/drawing/2014/main" id="{071063AD-BFF2-4B60-8596-17604D23F2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a16="http://schemas.microsoft.com/office/drawing/2014/main" id="{506E9A1C-0044-4CE9-890B-5BE5BA697D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a16="http://schemas.microsoft.com/office/drawing/2014/main" id="{5DE0FB3E-A629-4866-89E5-2A3A87D557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a16="http://schemas.microsoft.com/office/drawing/2014/main" id="{10221DBF-0D21-446F-8198-F4E467C16A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a16="http://schemas.microsoft.com/office/drawing/2014/main" id="{94A36792-C946-4BB7-A73E-1162CE5D05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a16="http://schemas.microsoft.com/office/drawing/2014/main" id="{1E5DC1EB-FFB9-487C-9E29-9DE36C5DA6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a16="http://schemas.microsoft.com/office/drawing/2014/main" id="{B5DD7137-BF9D-4EDD-A713-52D630E77C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a16="http://schemas.microsoft.com/office/drawing/2014/main" id="{93D91452-C4FD-400B-9C7E-D613B9FA192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a:extLst>
            <a:ext uri="{FF2B5EF4-FFF2-40B4-BE49-F238E27FC236}">
              <a16:creationId xmlns:a16="http://schemas.microsoft.com/office/drawing/2014/main" id="{878E6CEC-BF45-4222-ABC7-16A0A0A50A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a:extLst>
            <a:ext uri="{FF2B5EF4-FFF2-40B4-BE49-F238E27FC236}">
              <a16:creationId xmlns:a16="http://schemas.microsoft.com/office/drawing/2014/main" id="{83295593-616C-4D3F-928B-CB8442C399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a:extLst>
            <a:ext uri="{FF2B5EF4-FFF2-40B4-BE49-F238E27FC236}">
              <a16:creationId xmlns:a16="http://schemas.microsoft.com/office/drawing/2014/main" id="{F0C49ADE-B4ED-4D6A-A229-F3C317C5BC7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a:extLst>
            <a:ext uri="{FF2B5EF4-FFF2-40B4-BE49-F238E27FC236}">
              <a16:creationId xmlns:a16="http://schemas.microsoft.com/office/drawing/2014/main" id="{2FE99B00-6185-4125-95AC-1D02B29B17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a:extLst>
            <a:ext uri="{FF2B5EF4-FFF2-40B4-BE49-F238E27FC236}">
              <a16:creationId xmlns:a16="http://schemas.microsoft.com/office/drawing/2014/main" id="{1DDAE491-5DA6-47D8-8458-9C0DC2BF9B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a:extLst>
            <a:ext uri="{FF2B5EF4-FFF2-40B4-BE49-F238E27FC236}">
              <a16:creationId xmlns:a16="http://schemas.microsoft.com/office/drawing/2014/main" id="{60339365-EB93-4863-A8FF-7A29685047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a:extLst>
            <a:ext uri="{FF2B5EF4-FFF2-40B4-BE49-F238E27FC236}">
              <a16:creationId xmlns:a16="http://schemas.microsoft.com/office/drawing/2014/main" id="{6FA31FC8-821A-42AB-91C4-DED7674A381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a:extLst>
            <a:ext uri="{FF2B5EF4-FFF2-40B4-BE49-F238E27FC236}">
              <a16:creationId xmlns:a16="http://schemas.microsoft.com/office/drawing/2014/main" id="{31D52EC7-C3A6-43AD-B39B-5B91F68A8E5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a:extLst>
            <a:ext uri="{FF2B5EF4-FFF2-40B4-BE49-F238E27FC236}">
              <a16:creationId xmlns:a16="http://schemas.microsoft.com/office/drawing/2014/main" id="{78816683-1D5E-46A1-ACC8-D5D377F2E32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a:extLst>
            <a:ext uri="{FF2B5EF4-FFF2-40B4-BE49-F238E27FC236}">
              <a16:creationId xmlns:a16="http://schemas.microsoft.com/office/drawing/2014/main" id="{328ACEC3-AC78-4B6C-9F2A-0F0E881ECD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a:extLst>
            <a:ext uri="{FF2B5EF4-FFF2-40B4-BE49-F238E27FC236}">
              <a16:creationId xmlns:a16="http://schemas.microsoft.com/office/drawing/2014/main" id="{AA8304AC-6464-4B75-A5A1-A4CAB43CE71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a:extLst>
            <a:ext uri="{FF2B5EF4-FFF2-40B4-BE49-F238E27FC236}">
              <a16:creationId xmlns:a16="http://schemas.microsoft.com/office/drawing/2014/main" id="{CA3526A0-37EA-4F61-9CD5-DDCBF463DF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a:extLst>
            <a:ext uri="{FF2B5EF4-FFF2-40B4-BE49-F238E27FC236}">
              <a16:creationId xmlns:a16="http://schemas.microsoft.com/office/drawing/2014/main" id="{E52C90FA-0394-40A0-82CB-8A442A7F67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a:extLst>
            <a:ext uri="{FF2B5EF4-FFF2-40B4-BE49-F238E27FC236}">
              <a16:creationId xmlns:a16="http://schemas.microsoft.com/office/drawing/2014/main" id="{E229A430-6329-4F39-8D20-243BA97226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a:extLst>
            <a:ext uri="{FF2B5EF4-FFF2-40B4-BE49-F238E27FC236}">
              <a16:creationId xmlns:a16="http://schemas.microsoft.com/office/drawing/2014/main" id="{72A3F39A-DCCA-41F4-A68D-4E4D2C91E8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a:extLst>
            <a:ext uri="{FF2B5EF4-FFF2-40B4-BE49-F238E27FC236}">
              <a16:creationId xmlns:a16="http://schemas.microsoft.com/office/drawing/2014/main" id="{866C5068-B19E-4583-A888-A6781E5F02C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3" name="正方形/長方形 332">
          <a:extLst>
            <a:ext uri="{FF2B5EF4-FFF2-40B4-BE49-F238E27FC236}">
              <a16:creationId xmlns:a16="http://schemas.microsoft.com/office/drawing/2014/main" id="{7A24B296-BF25-4962-A40C-EA51E93E51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4" name="正方形/長方形 333">
          <a:extLst>
            <a:ext uri="{FF2B5EF4-FFF2-40B4-BE49-F238E27FC236}">
              <a16:creationId xmlns:a16="http://schemas.microsoft.com/office/drawing/2014/main" id="{863103F7-5937-4F54-840B-999E7E637C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5" name="正方形/長方形 334">
          <a:extLst>
            <a:ext uri="{FF2B5EF4-FFF2-40B4-BE49-F238E27FC236}">
              <a16:creationId xmlns:a16="http://schemas.microsoft.com/office/drawing/2014/main" id="{41B66B3E-B9E8-47D8-844C-3ED512FCF18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6" name="正方形/長方形 335">
          <a:extLst>
            <a:ext uri="{FF2B5EF4-FFF2-40B4-BE49-F238E27FC236}">
              <a16:creationId xmlns:a16="http://schemas.microsoft.com/office/drawing/2014/main" id="{BA9E7210-27D8-4D57-A804-E949144CC1A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7" name="正方形/長方形 336">
          <a:extLst>
            <a:ext uri="{FF2B5EF4-FFF2-40B4-BE49-F238E27FC236}">
              <a16:creationId xmlns:a16="http://schemas.microsoft.com/office/drawing/2014/main" id="{4CBC956F-A40B-46DB-B014-A5FEA0FD4BA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8" name="正方形/長方形 337">
          <a:extLst>
            <a:ext uri="{FF2B5EF4-FFF2-40B4-BE49-F238E27FC236}">
              <a16:creationId xmlns:a16="http://schemas.microsoft.com/office/drawing/2014/main" id="{B0678185-C3BF-4BE1-8C9C-232D11A5FB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9" name="正方形/長方形 338">
          <a:extLst>
            <a:ext uri="{FF2B5EF4-FFF2-40B4-BE49-F238E27FC236}">
              <a16:creationId xmlns:a16="http://schemas.microsoft.com/office/drawing/2014/main" id="{49E4227E-E5B9-41DF-9F1C-64143584E3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0" name="正方形/長方形 339">
          <a:extLst>
            <a:ext uri="{FF2B5EF4-FFF2-40B4-BE49-F238E27FC236}">
              <a16:creationId xmlns:a16="http://schemas.microsoft.com/office/drawing/2014/main" id="{614663E8-D2F1-4BCC-95E2-2CD34177A40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1" name="正方形/長方形 340">
          <a:extLst>
            <a:ext uri="{FF2B5EF4-FFF2-40B4-BE49-F238E27FC236}">
              <a16:creationId xmlns:a16="http://schemas.microsoft.com/office/drawing/2014/main" id="{0C5BD346-FA43-4B14-81C6-09A943AC45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2" name="正方形/長方形 341">
          <a:extLst>
            <a:ext uri="{FF2B5EF4-FFF2-40B4-BE49-F238E27FC236}">
              <a16:creationId xmlns:a16="http://schemas.microsoft.com/office/drawing/2014/main" id="{DAEB952A-9B6E-43E9-A6AE-7391F07C9A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3" name="正方形/長方形 342">
          <a:extLst>
            <a:ext uri="{FF2B5EF4-FFF2-40B4-BE49-F238E27FC236}">
              <a16:creationId xmlns:a16="http://schemas.microsoft.com/office/drawing/2014/main" id="{CFC8365D-9440-428A-A23D-C9175811167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4" name="正方形/長方形 343">
          <a:extLst>
            <a:ext uri="{FF2B5EF4-FFF2-40B4-BE49-F238E27FC236}">
              <a16:creationId xmlns:a16="http://schemas.microsoft.com/office/drawing/2014/main" id="{D5B236D0-D44F-4B8B-A055-6734B8248C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5" name="正方形/長方形 344">
          <a:extLst>
            <a:ext uri="{FF2B5EF4-FFF2-40B4-BE49-F238E27FC236}">
              <a16:creationId xmlns:a16="http://schemas.microsoft.com/office/drawing/2014/main" id="{1E554D62-19DE-4981-A974-B35E6C1843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6" name="正方形/長方形 345">
          <a:extLst>
            <a:ext uri="{FF2B5EF4-FFF2-40B4-BE49-F238E27FC236}">
              <a16:creationId xmlns:a16="http://schemas.microsoft.com/office/drawing/2014/main" id="{7748696F-025B-45BD-B8A4-5F9C2C5368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7" name="正方形/長方形 346">
          <a:extLst>
            <a:ext uri="{FF2B5EF4-FFF2-40B4-BE49-F238E27FC236}">
              <a16:creationId xmlns:a16="http://schemas.microsoft.com/office/drawing/2014/main" id="{1CB753A6-5A4D-46A0-9F19-A134940E10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8" name="正方形/長方形 347">
          <a:extLst>
            <a:ext uri="{FF2B5EF4-FFF2-40B4-BE49-F238E27FC236}">
              <a16:creationId xmlns:a16="http://schemas.microsoft.com/office/drawing/2014/main" id="{8A0CB626-AB82-49D6-9012-C26440AFF3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id="{90BAEE46-3392-4628-AD8B-C4B774CAD65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0" name="直線コネクタ 349">
          <a:extLst>
            <a:ext uri="{FF2B5EF4-FFF2-40B4-BE49-F238E27FC236}">
              <a16:creationId xmlns:a16="http://schemas.microsoft.com/office/drawing/2014/main" id="{09DE50A4-D968-43AD-B299-281BC283665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1" name="テキスト ボックス 350">
          <a:extLst>
            <a:ext uri="{FF2B5EF4-FFF2-40B4-BE49-F238E27FC236}">
              <a16:creationId xmlns:a16="http://schemas.microsoft.com/office/drawing/2014/main" id="{E1428FA8-9780-4C88-8430-39F495866E9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2" name="直線コネクタ 351">
          <a:extLst>
            <a:ext uri="{FF2B5EF4-FFF2-40B4-BE49-F238E27FC236}">
              <a16:creationId xmlns:a16="http://schemas.microsoft.com/office/drawing/2014/main" id="{FE2F3AD6-4905-476E-A899-949DE777912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3" name="テキスト ボックス 352">
          <a:extLst>
            <a:ext uri="{FF2B5EF4-FFF2-40B4-BE49-F238E27FC236}">
              <a16:creationId xmlns:a16="http://schemas.microsoft.com/office/drawing/2014/main" id="{BA833C3F-6B8D-4CFA-AE42-856E8AF95D0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4" name="直線コネクタ 353">
          <a:extLst>
            <a:ext uri="{FF2B5EF4-FFF2-40B4-BE49-F238E27FC236}">
              <a16:creationId xmlns:a16="http://schemas.microsoft.com/office/drawing/2014/main" id="{B823F4A6-582B-4EAA-B703-53B89D0ECBC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6959828F-47E2-4F14-929B-D55A9E8B9F8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6" name="直線コネクタ 355">
          <a:extLst>
            <a:ext uri="{FF2B5EF4-FFF2-40B4-BE49-F238E27FC236}">
              <a16:creationId xmlns:a16="http://schemas.microsoft.com/office/drawing/2014/main" id="{AB07A8A2-31B6-4BF7-B282-0E2BF3ADA6C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EF2BD9CB-4166-44F5-84B7-2E5850F8DF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8" name="直線コネクタ 357">
          <a:extLst>
            <a:ext uri="{FF2B5EF4-FFF2-40B4-BE49-F238E27FC236}">
              <a16:creationId xmlns:a16="http://schemas.microsoft.com/office/drawing/2014/main" id="{7798E218-6D0D-4DBD-B2B3-21996DDF0DF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019C4564-5A5E-48F6-9C6F-1A7B1056BE8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0" name="直線コネクタ 359">
          <a:extLst>
            <a:ext uri="{FF2B5EF4-FFF2-40B4-BE49-F238E27FC236}">
              <a16:creationId xmlns:a16="http://schemas.microsoft.com/office/drawing/2014/main" id="{1543FFC5-F9A1-412E-9FCE-39688BF0BEA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73B00A40-0E1D-43F3-A865-2A1291F1800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2" name="直線コネクタ 361">
          <a:extLst>
            <a:ext uri="{FF2B5EF4-FFF2-40B4-BE49-F238E27FC236}">
              <a16:creationId xmlns:a16="http://schemas.microsoft.com/office/drawing/2014/main" id="{FFA3C99E-EAD3-4C71-AD80-47F5C335C20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3" name="テキスト ボックス 362">
          <a:extLst>
            <a:ext uri="{FF2B5EF4-FFF2-40B4-BE49-F238E27FC236}">
              <a16:creationId xmlns:a16="http://schemas.microsoft.com/office/drawing/2014/main" id="{2057A784-B37D-4D3F-9C69-18AFC00D95D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4" name="直線コネクタ 363">
          <a:extLst>
            <a:ext uri="{FF2B5EF4-FFF2-40B4-BE49-F238E27FC236}">
              <a16:creationId xmlns:a16="http://schemas.microsoft.com/office/drawing/2014/main" id="{A072A327-0B4B-48C6-9225-CDAF28E147A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5" name="【庁舎】&#10;有形固定資産減価償却率グラフ枠">
          <a:extLst>
            <a:ext uri="{FF2B5EF4-FFF2-40B4-BE49-F238E27FC236}">
              <a16:creationId xmlns:a16="http://schemas.microsoft.com/office/drawing/2014/main" id="{9532F87E-8F53-4661-99EA-4512E7122D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366" name="直線コネクタ 365">
          <a:extLst>
            <a:ext uri="{FF2B5EF4-FFF2-40B4-BE49-F238E27FC236}">
              <a16:creationId xmlns:a16="http://schemas.microsoft.com/office/drawing/2014/main" id="{0D366086-32BB-4F6C-BB93-1D62E0EE6D0B}"/>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7" name="【庁舎】&#10;有形固定資産減価償却率最小値テキスト">
          <a:extLst>
            <a:ext uri="{FF2B5EF4-FFF2-40B4-BE49-F238E27FC236}">
              <a16:creationId xmlns:a16="http://schemas.microsoft.com/office/drawing/2014/main" id="{F22A2A95-0DAA-4C39-90DF-6671B4E8657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68" name="直線コネクタ 367">
          <a:extLst>
            <a:ext uri="{FF2B5EF4-FFF2-40B4-BE49-F238E27FC236}">
              <a16:creationId xmlns:a16="http://schemas.microsoft.com/office/drawing/2014/main" id="{9FDFCF0B-5FE5-4618-AD56-7EE28A3EA88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369" name="【庁舎】&#10;有形固定資産減価償却率最大値テキスト">
          <a:extLst>
            <a:ext uri="{FF2B5EF4-FFF2-40B4-BE49-F238E27FC236}">
              <a16:creationId xmlns:a16="http://schemas.microsoft.com/office/drawing/2014/main" id="{55D7C3E9-2C00-45B6-9A29-93248171B651}"/>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370" name="直線コネクタ 369">
          <a:extLst>
            <a:ext uri="{FF2B5EF4-FFF2-40B4-BE49-F238E27FC236}">
              <a16:creationId xmlns:a16="http://schemas.microsoft.com/office/drawing/2014/main" id="{AFA46659-C2F8-429D-A4C2-8ABDF9B799DC}"/>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371" name="【庁舎】&#10;有形固定資産減価償却率平均値テキスト">
          <a:extLst>
            <a:ext uri="{FF2B5EF4-FFF2-40B4-BE49-F238E27FC236}">
              <a16:creationId xmlns:a16="http://schemas.microsoft.com/office/drawing/2014/main" id="{EBA68036-B2B9-463D-A868-EAE834ACBA45}"/>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372" name="フローチャート: 判断 371">
          <a:extLst>
            <a:ext uri="{FF2B5EF4-FFF2-40B4-BE49-F238E27FC236}">
              <a16:creationId xmlns:a16="http://schemas.microsoft.com/office/drawing/2014/main" id="{EDF50C6D-0DD8-4555-AD03-EC288D1C9F9F}"/>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373" name="フローチャート: 判断 372">
          <a:extLst>
            <a:ext uri="{FF2B5EF4-FFF2-40B4-BE49-F238E27FC236}">
              <a16:creationId xmlns:a16="http://schemas.microsoft.com/office/drawing/2014/main" id="{9A9A06E9-4A8A-4C27-B4AF-D4F760403902}"/>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74" name="フローチャート: 判断 373">
          <a:extLst>
            <a:ext uri="{FF2B5EF4-FFF2-40B4-BE49-F238E27FC236}">
              <a16:creationId xmlns:a16="http://schemas.microsoft.com/office/drawing/2014/main" id="{C4F2153B-E47C-4033-8405-02F363D536FF}"/>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375" name="フローチャート: 判断 374">
          <a:extLst>
            <a:ext uri="{FF2B5EF4-FFF2-40B4-BE49-F238E27FC236}">
              <a16:creationId xmlns:a16="http://schemas.microsoft.com/office/drawing/2014/main" id="{267452B4-A1DC-4A23-935C-686906F64EF6}"/>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376" name="フローチャート: 判断 375">
          <a:extLst>
            <a:ext uri="{FF2B5EF4-FFF2-40B4-BE49-F238E27FC236}">
              <a16:creationId xmlns:a16="http://schemas.microsoft.com/office/drawing/2014/main" id="{FE898539-BABD-45FB-8B3D-8F1043DA24E4}"/>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59985A16-B2B2-466D-B32C-F457C77C4C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820EB2BF-E20E-4077-8462-7EAD27C70E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DA7489D-6BE7-4C62-84F5-5D93C128E84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980FBD6-8004-4CD4-844C-8DEB8196F3A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BA29930D-88FE-4F58-83E9-39D3EE0F91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121738</xdr:rowOff>
    </xdr:from>
    <xdr:to>
      <xdr:col>85</xdr:col>
      <xdr:colOff>177800</xdr:colOff>
      <xdr:row>107</xdr:row>
      <xdr:rowOff>51888</xdr:rowOff>
    </xdr:to>
    <xdr:sp macro="" textlink="">
      <xdr:nvSpPr>
        <xdr:cNvPr id="382" name="楕円 381">
          <a:extLst>
            <a:ext uri="{FF2B5EF4-FFF2-40B4-BE49-F238E27FC236}">
              <a16:creationId xmlns:a16="http://schemas.microsoft.com/office/drawing/2014/main" id="{CC3C233F-6073-4045-9897-7A5B7EA4433E}"/>
            </a:ext>
          </a:extLst>
        </xdr:cNvPr>
        <xdr:cNvSpPr/>
      </xdr:nvSpPr>
      <xdr:spPr>
        <a:xfrm>
          <a:off x="16268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100165</xdr:rowOff>
    </xdr:from>
    <xdr:ext cx="405111" cy="259045"/>
    <xdr:sp macro="" textlink="">
      <xdr:nvSpPr>
        <xdr:cNvPr id="383" name="【庁舎】&#10;有形固定資産減価償却率該当値テキスト">
          <a:extLst>
            <a:ext uri="{FF2B5EF4-FFF2-40B4-BE49-F238E27FC236}">
              <a16:creationId xmlns:a16="http://schemas.microsoft.com/office/drawing/2014/main" id="{A032BB45-18C8-46A9-80BB-ACFBE0FA2BE5}"/>
            </a:ext>
          </a:extLst>
        </xdr:cNvPr>
        <xdr:cNvSpPr txBox="1"/>
      </xdr:nvSpPr>
      <xdr:spPr>
        <a:xfrm>
          <a:off x="16357600"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90714</xdr:rowOff>
    </xdr:from>
    <xdr:to>
      <xdr:col>81</xdr:col>
      <xdr:colOff>101600</xdr:colOff>
      <xdr:row>107</xdr:row>
      <xdr:rowOff>20864</xdr:rowOff>
    </xdr:to>
    <xdr:sp macro="" textlink="">
      <xdr:nvSpPr>
        <xdr:cNvPr id="384" name="楕円 383">
          <a:extLst>
            <a:ext uri="{FF2B5EF4-FFF2-40B4-BE49-F238E27FC236}">
              <a16:creationId xmlns:a16="http://schemas.microsoft.com/office/drawing/2014/main" id="{6E92C329-13FE-4B9D-B519-B93ECFCB4B8F}"/>
            </a:ext>
          </a:extLst>
        </xdr:cNvPr>
        <xdr:cNvSpPr/>
      </xdr:nvSpPr>
      <xdr:spPr>
        <a:xfrm>
          <a:off x="1543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107</xdr:row>
      <xdr:rowOff>1088</xdr:rowOff>
    </xdr:to>
    <xdr:cxnSp macro="">
      <xdr:nvCxnSpPr>
        <xdr:cNvPr id="385" name="直線コネクタ 384">
          <a:extLst>
            <a:ext uri="{FF2B5EF4-FFF2-40B4-BE49-F238E27FC236}">
              <a16:creationId xmlns:a16="http://schemas.microsoft.com/office/drawing/2014/main" id="{1218EA89-2A8B-4050-941F-0F8378489F11}"/>
            </a:ext>
          </a:extLst>
        </xdr:cNvPr>
        <xdr:cNvCxnSpPr/>
      </xdr:nvCxnSpPr>
      <xdr:spPr>
        <a:xfrm>
          <a:off x="15481300" y="1831521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386" name="楕円 385">
          <a:extLst>
            <a:ext uri="{FF2B5EF4-FFF2-40B4-BE49-F238E27FC236}">
              <a16:creationId xmlns:a16="http://schemas.microsoft.com/office/drawing/2014/main" id="{F4DC1A30-4DFF-4C64-B901-8AA3CACAE8BD}"/>
            </a:ext>
          </a:extLst>
        </xdr:cNvPr>
        <xdr:cNvSpPr/>
      </xdr:nvSpPr>
      <xdr:spPr>
        <a:xfrm>
          <a:off x="14541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106</xdr:row>
      <xdr:rowOff>141514</xdr:rowOff>
    </xdr:to>
    <xdr:cxnSp macro="">
      <xdr:nvCxnSpPr>
        <xdr:cNvPr id="387" name="直線コネクタ 386">
          <a:extLst>
            <a:ext uri="{FF2B5EF4-FFF2-40B4-BE49-F238E27FC236}">
              <a16:creationId xmlns:a16="http://schemas.microsoft.com/office/drawing/2014/main" id="{21D23A9D-E2E4-4A53-82F8-BCFB02E72748}"/>
            </a:ext>
          </a:extLst>
        </xdr:cNvPr>
        <xdr:cNvCxnSpPr/>
      </xdr:nvCxnSpPr>
      <xdr:spPr>
        <a:xfrm>
          <a:off x="14592300" y="182564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31931</xdr:rowOff>
    </xdr:from>
    <xdr:to>
      <xdr:col>72</xdr:col>
      <xdr:colOff>38100</xdr:colOff>
      <xdr:row>106</xdr:row>
      <xdr:rowOff>133531</xdr:rowOff>
    </xdr:to>
    <xdr:sp macro="" textlink="">
      <xdr:nvSpPr>
        <xdr:cNvPr id="388" name="楕円 387">
          <a:extLst>
            <a:ext uri="{FF2B5EF4-FFF2-40B4-BE49-F238E27FC236}">
              <a16:creationId xmlns:a16="http://schemas.microsoft.com/office/drawing/2014/main" id="{FF4B7F98-319C-402D-9BF1-73C6C93254A7}"/>
            </a:ext>
          </a:extLst>
        </xdr:cNvPr>
        <xdr:cNvSpPr/>
      </xdr:nvSpPr>
      <xdr:spPr>
        <a:xfrm>
          <a:off x="1365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82731</xdr:rowOff>
    </xdr:from>
    <xdr:to>
      <xdr:col>76</xdr:col>
      <xdr:colOff>114300</xdr:colOff>
      <xdr:row>106</xdr:row>
      <xdr:rowOff>82731</xdr:rowOff>
    </xdr:to>
    <xdr:cxnSp macro="">
      <xdr:nvCxnSpPr>
        <xdr:cNvPr id="389" name="直線コネクタ 388">
          <a:extLst>
            <a:ext uri="{FF2B5EF4-FFF2-40B4-BE49-F238E27FC236}">
              <a16:creationId xmlns:a16="http://schemas.microsoft.com/office/drawing/2014/main" id="{E835FFEE-1633-4FB5-822A-3F3BD6A3B2A7}"/>
            </a:ext>
          </a:extLst>
        </xdr:cNvPr>
        <xdr:cNvCxnSpPr/>
      </xdr:nvCxnSpPr>
      <xdr:spPr>
        <a:xfrm>
          <a:off x="13703300" y="18256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390" name="楕円 389">
          <a:extLst>
            <a:ext uri="{FF2B5EF4-FFF2-40B4-BE49-F238E27FC236}">
              <a16:creationId xmlns:a16="http://schemas.microsoft.com/office/drawing/2014/main" id="{D74700B8-6DA2-473C-BDD5-583FE339E09A}"/>
            </a:ext>
          </a:extLst>
        </xdr:cNvPr>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53339</xdr:rowOff>
    </xdr:from>
    <xdr:to>
      <xdr:col>71</xdr:col>
      <xdr:colOff>177800</xdr:colOff>
      <xdr:row>106</xdr:row>
      <xdr:rowOff>82731</xdr:rowOff>
    </xdr:to>
    <xdr:cxnSp macro="">
      <xdr:nvCxnSpPr>
        <xdr:cNvPr id="391" name="直線コネクタ 390">
          <a:extLst>
            <a:ext uri="{FF2B5EF4-FFF2-40B4-BE49-F238E27FC236}">
              <a16:creationId xmlns:a16="http://schemas.microsoft.com/office/drawing/2014/main" id="{9AF8C846-2DCC-4F29-BE4E-BD5401256516}"/>
            </a:ext>
          </a:extLst>
        </xdr:cNvPr>
        <xdr:cNvCxnSpPr/>
      </xdr:nvCxnSpPr>
      <xdr:spPr>
        <a:xfrm>
          <a:off x="12814300" y="182270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392" name="n_1aveValue【庁舎】&#10;有形固定資産減価償却率">
          <a:extLst>
            <a:ext uri="{FF2B5EF4-FFF2-40B4-BE49-F238E27FC236}">
              <a16:creationId xmlns:a16="http://schemas.microsoft.com/office/drawing/2014/main" id="{00F0A991-492F-4728-832F-126F2242D76A}"/>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393" name="n_2aveValue【庁舎】&#10;有形固定資産減価償却率">
          <a:extLst>
            <a:ext uri="{FF2B5EF4-FFF2-40B4-BE49-F238E27FC236}">
              <a16:creationId xmlns:a16="http://schemas.microsoft.com/office/drawing/2014/main" id="{F0F4B741-B0D0-49E0-A33B-0B359B4C77B9}"/>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394" name="n_3aveValue【庁舎】&#10;有形固定資産減価償却率">
          <a:extLst>
            <a:ext uri="{FF2B5EF4-FFF2-40B4-BE49-F238E27FC236}">
              <a16:creationId xmlns:a16="http://schemas.microsoft.com/office/drawing/2014/main" id="{19AC768E-2405-4AA3-AA22-CCBDC5AA2AC4}"/>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395" name="n_4aveValue【庁舎】&#10;有形固定資産減価償却率">
          <a:extLst>
            <a:ext uri="{FF2B5EF4-FFF2-40B4-BE49-F238E27FC236}">
              <a16:creationId xmlns:a16="http://schemas.microsoft.com/office/drawing/2014/main" id="{94F9663C-1B6B-4CF5-9AEC-D37664958757}"/>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11991</xdr:rowOff>
    </xdr:from>
    <xdr:ext cx="405111" cy="259045"/>
    <xdr:sp macro="" textlink="">
      <xdr:nvSpPr>
        <xdr:cNvPr id="396" name="n_1mainValue【庁舎】&#10;有形固定資産減価償却率">
          <a:extLst>
            <a:ext uri="{FF2B5EF4-FFF2-40B4-BE49-F238E27FC236}">
              <a16:creationId xmlns:a16="http://schemas.microsoft.com/office/drawing/2014/main" id="{B0F5D928-B5B9-466C-BCAB-A3C1BC278C3E}"/>
            </a:ext>
          </a:extLst>
        </xdr:cNvPr>
        <xdr:cNvSpPr txBox="1"/>
      </xdr:nvSpPr>
      <xdr:spPr>
        <a:xfrm>
          <a:off x="15266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397" name="n_2mainValue【庁舎】&#10;有形固定資産減価償却率">
          <a:extLst>
            <a:ext uri="{FF2B5EF4-FFF2-40B4-BE49-F238E27FC236}">
              <a16:creationId xmlns:a16="http://schemas.microsoft.com/office/drawing/2014/main" id="{E7DEF6ED-4AD7-4729-A613-2176F7FEE951}"/>
            </a:ext>
          </a:extLst>
        </xdr:cNvPr>
        <xdr:cNvSpPr txBox="1"/>
      </xdr:nvSpPr>
      <xdr:spPr>
        <a:xfrm>
          <a:off x="14389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124658</xdr:rowOff>
    </xdr:from>
    <xdr:ext cx="405111" cy="259045"/>
    <xdr:sp macro="" textlink="">
      <xdr:nvSpPr>
        <xdr:cNvPr id="398" name="n_3mainValue【庁舎】&#10;有形固定資産減価償却率">
          <a:extLst>
            <a:ext uri="{FF2B5EF4-FFF2-40B4-BE49-F238E27FC236}">
              <a16:creationId xmlns:a16="http://schemas.microsoft.com/office/drawing/2014/main" id="{4A619A9D-20B4-4E18-AC80-C48D332BA0E9}"/>
            </a:ext>
          </a:extLst>
        </xdr:cNvPr>
        <xdr:cNvSpPr txBox="1"/>
      </xdr:nvSpPr>
      <xdr:spPr>
        <a:xfrm>
          <a:off x="13500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399" name="n_4mainValue【庁舎】&#10;有形固定資産減価償却率">
          <a:extLst>
            <a:ext uri="{FF2B5EF4-FFF2-40B4-BE49-F238E27FC236}">
              <a16:creationId xmlns:a16="http://schemas.microsoft.com/office/drawing/2014/main" id="{DDF4D524-62FE-489A-98DF-0752AA353568}"/>
            </a:ext>
          </a:extLst>
        </xdr:cNvPr>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0" name="正方形/長方形 399">
          <a:extLst>
            <a:ext uri="{FF2B5EF4-FFF2-40B4-BE49-F238E27FC236}">
              <a16:creationId xmlns:a16="http://schemas.microsoft.com/office/drawing/2014/main" id="{A1624CAE-CCD4-415B-9C18-636FA46865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1" name="正方形/長方形 400">
          <a:extLst>
            <a:ext uri="{FF2B5EF4-FFF2-40B4-BE49-F238E27FC236}">
              <a16:creationId xmlns:a16="http://schemas.microsoft.com/office/drawing/2014/main" id="{6773DEA3-8611-418B-93AD-C0462D1852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2" name="正方形/長方形 401">
          <a:extLst>
            <a:ext uri="{FF2B5EF4-FFF2-40B4-BE49-F238E27FC236}">
              <a16:creationId xmlns:a16="http://schemas.microsoft.com/office/drawing/2014/main" id="{A020DB2A-F837-4EB1-A454-8F6D7735E2A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3" name="正方形/長方形 402">
          <a:extLst>
            <a:ext uri="{FF2B5EF4-FFF2-40B4-BE49-F238E27FC236}">
              <a16:creationId xmlns:a16="http://schemas.microsoft.com/office/drawing/2014/main" id="{D5321E7A-0A0C-4612-833D-A2D9CCE640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4" name="正方形/長方形 403">
          <a:extLst>
            <a:ext uri="{FF2B5EF4-FFF2-40B4-BE49-F238E27FC236}">
              <a16:creationId xmlns:a16="http://schemas.microsoft.com/office/drawing/2014/main" id="{12B86C66-6DCF-495D-BB9C-7ADEB1B23F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5" name="正方形/長方形 404">
          <a:extLst>
            <a:ext uri="{FF2B5EF4-FFF2-40B4-BE49-F238E27FC236}">
              <a16:creationId xmlns:a16="http://schemas.microsoft.com/office/drawing/2014/main" id="{81AD6CA7-51F8-4216-B000-270CD1C67A5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6" name="正方形/長方形 405">
          <a:extLst>
            <a:ext uri="{FF2B5EF4-FFF2-40B4-BE49-F238E27FC236}">
              <a16:creationId xmlns:a16="http://schemas.microsoft.com/office/drawing/2014/main" id="{51377F66-96C2-4B31-8627-70AD11436F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7" name="正方形/長方形 406">
          <a:extLst>
            <a:ext uri="{FF2B5EF4-FFF2-40B4-BE49-F238E27FC236}">
              <a16:creationId xmlns:a16="http://schemas.microsoft.com/office/drawing/2014/main" id="{82078FDF-D323-44C5-931F-2EB89ACF889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C3FCA557-1A60-476F-BD13-A33D3F9ABD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9" name="直線コネクタ 408">
          <a:extLst>
            <a:ext uri="{FF2B5EF4-FFF2-40B4-BE49-F238E27FC236}">
              <a16:creationId xmlns:a16="http://schemas.microsoft.com/office/drawing/2014/main" id="{0925A077-F72F-445E-A53D-0CBB57AC09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0" name="直線コネクタ 409">
          <a:extLst>
            <a:ext uri="{FF2B5EF4-FFF2-40B4-BE49-F238E27FC236}">
              <a16:creationId xmlns:a16="http://schemas.microsoft.com/office/drawing/2014/main" id="{422463D8-B13A-414D-8571-09B283C91A5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1" name="テキスト ボックス 410">
          <a:extLst>
            <a:ext uri="{FF2B5EF4-FFF2-40B4-BE49-F238E27FC236}">
              <a16:creationId xmlns:a16="http://schemas.microsoft.com/office/drawing/2014/main" id="{0A87846D-C48A-44C0-921E-D1A288B1AF5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2" name="直線コネクタ 411">
          <a:extLst>
            <a:ext uri="{FF2B5EF4-FFF2-40B4-BE49-F238E27FC236}">
              <a16:creationId xmlns:a16="http://schemas.microsoft.com/office/drawing/2014/main" id="{3FF44A98-2B0B-42D1-BCFC-1552917A635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3" name="テキスト ボックス 412">
          <a:extLst>
            <a:ext uri="{FF2B5EF4-FFF2-40B4-BE49-F238E27FC236}">
              <a16:creationId xmlns:a16="http://schemas.microsoft.com/office/drawing/2014/main" id="{83D919B7-4063-4D86-AA9E-A9030B201EF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4" name="直線コネクタ 413">
          <a:extLst>
            <a:ext uri="{FF2B5EF4-FFF2-40B4-BE49-F238E27FC236}">
              <a16:creationId xmlns:a16="http://schemas.microsoft.com/office/drawing/2014/main" id="{ECD25DD1-D908-4CAE-8DE7-6F5555AAF40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5" name="テキスト ボックス 414">
          <a:extLst>
            <a:ext uri="{FF2B5EF4-FFF2-40B4-BE49-F238E27FC236}">
              <a16:creationId xmlns:a16="http://schemas.microsoft.com/office/drawing/2014/main" id="{01A3EAD0-11DD-4354-80E3-FF70A451C21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6" name="直線コネクタ 415">
          <a:extLst>
            <a:ext uri="{FF2B5EF4-FFF2-40B4-BE49-F238E27FC236}">
              <a16:creationId xmlns:a16="http://schemas.microsoft.com/office/drawing/2014/main" id="{9C91C2DC-FFAA-4493-A6E8-71E75D8B2C9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7" name="テキスト ボックス 416">
          <a:extLst>
            <a:ext uri="{FF2B5EF4-FFF2-40B4-BE49-F238E27FC236}">
              <a16:creationId xmlns:a16="http://schemas.microsoft.com/office/drawing/2014/main" id="{822DF6D4-FE52-4633-832C-96AE25C2E14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8" name="直線コネクタ 417">
          <a:extLst>
            <a:ext uri="{FF2B5EF4-FFF2-40B4-BE49-F238E27FC236}">
              <a16:creationId xmlns:a16="http://schemas.microsoft.com/office/drawing/2014/main" id="{254A3898-1144-4835-B28B-1B391F83701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19" name="テキスト ボックス 418">
          <a:extLst>
            <a:ext uri="{FF2B5EF4-FFF2-40B4-BE49-F238E27FC236}">
              <a16:creationId xmlns:a16="http://schemas.microsoft.com/office/drawing/2014/main" id="{651FFAC0-C53F-47A5-B1AA-1EEF4A78E6A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0" name="直線コネクタ 419">
          <a:extLst>
            <a:ext uri="{FF2B5EF4-FFF2-40B4-BE49-F238E27FC236}">
              <a16:creationId xmlns:a16="http://schemas.microsoft.com/office/drawing/2014/main" id="{4FC1AC54-45B0-4B6D-9481-D906728615D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21" name="テキスト ボックス 420">
          <a:extLst>
            <a:ext uri="{FF2B5EF4-FFF2-40B4-BE49-F238E27FC236}">
              <a16:creationId xmlns:a16="http://schemas.microsoft.com/office/drawing/2014/main" id="{74AA137D-3826-4C7C-940A-E9CB5C65BBC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2" name="【庁舎】&#10;一人当たり面積グラフ枠">
          <a:extLst>
            <a:ext uri="{FF2B5EF4-FFF2-40B4-BE49-F238E27FC236}">
              <a16:creationId xmlns:a16="http://schemas.microsoft.com/office/drawing/2014/main" id="{58DB2430-67CC-4753-9F32-10D08499FF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423" name="直線コネクタ 422">
          <a:extLst>
            <a:ext uri="{FF2B5EF4-FFF2-40B4-BE49-F238E27FC236}">
              <a16:creationId xmlns:a16="http://schemas.microsoft.com/office/drawing/2014/main" id="{45FDC30E-8312-449E-98B1-986C0EF1675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424" name="【庁舎】&#10;一人当たり面積最小値テキスト">
          <a:extLst>
            <a:ext uri="{FF2B5EF4-FFF2-40B4-BE49-F238E27FC236}">
              <a16:creationId xmlns:a16="http://schemas.microsoft.com/office/drawing/2014/main" id="{A960D3F8-045A-4E5D-94D6-C897F73717CF}"/>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425" name="直線コネクタ 424">
          <a:extLst>
            <a:ext uri="{FF2B5EF4-FFF2-40B4-BE49-F238E27FC236}">
              <a16:creationId xmlns:a16="http://schemas.microsoft.com/office/drawing/2014/main" id="{D7362368-B5DE-4E5A-BB41-5DEEABB3FED8}"/>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426" name="【庁舎】&#10;一人当たり面積最大値テキスト">
          <a:extLst>
            <a:ext uri="{FF2B5EF4-FFF2-40B4-BE49-F238E27FC236}">
              <a16:creationId xmlns:a16="http://schemas.microsoft.com/office/drawing/2014/main" id="{FEB8B880-8299-4282-969C-EBA412EE1E85}"/>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427" name="直線コネクタ 426">
          <a:extLst>
            <a:ext uri="{FF2B5EF4-FFF2-40B4-BE49-F238E27FC236}">
              <a16:creationId xmlns:a16="http://schemas.microsoft.com/office/drawing/2014/main" id="{E3CDD2AF-3493-42C6-A529-5B4DD87891B2}"/>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428" name="【庁舎】&#10;一人当たり面積平均値テキスト">
          <a:extLst>
            <a:ext uri="{FF2B5EF4-FFF2-40B4-BE49-F238E27FC236}">
              <a16:creationId xmlns:a16="http://schemas.microsoft.com/office/drawing/2014/main" id="{957776AB-1795-4F91-B85A-1134E12BCF03}"/>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429" name="フローチャート: 判断 428">
          <a:extLst>
            <a:ext uri="{FF2B5EF4-FFF2-40B4-BE49-F238E27FC236}">
              <a16:creationId xmlns:a16="http://schemas.microsoft.com/office/drawing/2014/main" id="{83E932C9-1FC7-4C4D-8076-B53A3F9E88DB}"/>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155702</xdr:rowOff>
    </xdr:from>
    <xdr:to>
      <xdr:col>112</xdr:col>
      <xdr:colOff>38100</xdr:colOff>
      <xdr:row>108</xdr:row>
      <xdr:rowOff>85852</xdr:rowOff>
    </xdr:to>
    <xdr:sp macro="" textlink="">
      <xdr:nvSpPr>
        <xdr:cNvPr id="430" name="フローチャート: 判断 429">
          <a:extLst>
            <a:ext uri="{FF2B5EF4-FFF2-40B4-BE49-F238E27FC236}">
              <a16:creationId xmlns:a16="http://schemas.microsoft.com/office/drawing/2014/main" id="{09AC9768-BBC6-4728-B161-A4F36B739CAB}"/>
            </a:ext>
          </a:extLst>
        </xdr:cNvPr>
        <xdr:cNvSpPr/>
      </xdr:nvSpPr>
      <xdr:spPr>
        <a:xfrm>
          <a:off x="21272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158496</xdr:rowOff>
    </xdr:from>
    <xdr:to>
      <xdr:col>107</xdr:col>
      <xdr:colOff>101600</xdr:colOff>
      <xdr:row>108</xdr:row>
      <xdr:rowOff>88646</xdr:rowOff>
    </xdr:to>
    <xdr:sp macro="" textlink="">
      <xdr:nvSpPr>
        <xdr:cNvPr id="431" name="フローチャート: 判断 430">
          <a:extLst>
            <a:ext uri="{FF2B5EF4-FFF2-40B4-BE49-F238E27FC236}">
              <a16:creationId xmlns:a16="http://schemas.microsoft.com/office/drawing/2014/main" id="{505DF435-E950-4F4F-8FF6-F5E7DA65CA3B}"/>
            </a:ext>
          </a:extLst>
        </xdr:cNvPr>
        <xdr:cNvSpPr/>
      </xdr:nvSpPr>
      <xdr:spPr>
        <a:xfrm>
          <a:off x="20383500" y="1850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161162</xdr:rowOff>
    </xdr:from>
    <xdr:to>
      <xdr:col>102</xdr:col>
      <xdr:colOff>165100</xdr:colOff>
      <xdr:row>108</xdr:row>
      <xdr:rowOff>91312</xdr:rowOff>
    </xdr:to>
    <xdr:sp macro="" textlink="">
      <xdr:nvSpPr>
        <xdr:cNvPr id="432" name="フローチャート: 判断 431">
          <a:extLst>
            <a:ext uri="{FF2B5EF4-FFF2-40B4-BE49-F238E27FC236}">
              <a16:creationId xmlns:a16="http://schemas.microsoft.com/office/drawing/2014/main" id="{C9B6DD98-2A0A-4FE0-A203-623ED1C1DF15}"/>
            </a:ext>
          </a:extLst>
        </xdr:cNvPr>
        <xdr:cNvSpPr/>
      </xdr:nvSpPr>
      <xdr:spPr>
        <a:xfrm>
          <a:off x="19494500" y="1850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433" name="フローチャート: 判断 432">
          <a:extLst>
            <a:ext uri="{FF2B5EF4-FFF2-40B4-BE49-F238E27FC236}">
              <a16:creationId xmlns:a16="http://schemas.microsoft.com/office/drawing/2014/main" id="{D134CE18-ADF1-4355-90C6-07C24FF8447C}"/>
            </a:ext>
          </a:extLst>
        </xdr:cNvPr>
        <xdr:cNvSpPr/>
      </xdr:nvSpPr>
      <xdr:spPr>
        <a:xfrm>
          <a:off x="186055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BE207789-2AF0-4B8A-9CF3-EBF8C408ED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C653D051-27A9-496B-9302-ABD7DF4A8F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EBABBFC2-8AC6-45AF-A97F-05DC7A9F15C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605E8EA9-58FD-4CB9-AC54-D95E928A6A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FCFF631D-E1DE-4AFA-95F0-765F8E07FD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439" name="楕円 438">
          <a:extLst>
            <a:ext uri="{FF2B5EF4-FFF2-40B4-BE49-F238E27FC236}">
              <a16:creationId xmlns:a16="http://schemas.microsoft.com/office/drawing/2014/main" id="{20BB0A58-E849-441F-A330-9AB2837CAA49}"/>
            </a:ext>
          </a:extLst>
        </xdr:cNvPr>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440" name="【庁舎】&#10;一人当たり面積該当値テキスト">
          <a:extLst>
            <a:ext uri="{FF2B5EF4-FFF2-40B4-BE49-F238E27FC236}">
              <a16:creationId xmlns:a16="http://schemas.microsoft.com/office/drawing/2014/main" id="{1DD9CF10-4BE7-4896-8FA6-3A653B5FE736}"/>
            </a:ext>
          </a:extLst>
        </xdr:cNvPr>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153543</xdr:rowOff>
    </xdr:from>
    <xdr:to>
      <xdr:col>112</xdr:col>
      <xdr:colOff>38100</xdr:colOff>
      <xdr:row>108</xdr:row>
      <xdr:rowOff>83693</xdr:rowOff>
    </xdr:to>
    <xdr:sp macro="" textlink="">
      <xdr:nvSpPr>
        <xdr:cNvPr id="441" name="楕円 440">
          <a:extLst>
            <a:ext uri="{FF2B5EF4-FFF2-40B4-BE49-F238E27FC236}">
              <a16:creationId xmlns:a16="http://schemas.microsoft.com/office/drawing/2014/main" id="{BF210E3A-87A1-41A0-BFCD-EA7C88BC23AA}"/>
            </a:ext>
          </a:extLst>
        </xdr:cNvPr>
        <xdr:cNvSpPr/>
      </xdr:nvSpPr>
      <xdr:spPr>
        <a:xfrm>
          <a:off x="21272500" y="184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32893</xdr:rowOff>
    </xdr:to>
    <xdr:cxnSp macro="">
      <xdr:nvCxnSpPr>
        <xdr:cNvPr id="442" name="直線コネクタ 441">
          <a:extLst>
            <a:ext uri="{FF2B5EF4-FFF2-40B4-BE49-F238E27FC236}">
              <a16:creationId xmlns:a16="http://schemas.microsoft.com/office/drawing/2014/main" id="{61FCBFB1-4E44-41A4-A4A4-59C1B62CFC25}"/>
            </a:ext>
          </a:extLst>
        </xdr:cNvPr>
        <xdr:cNvCxnSpPr/>
      </xdr:nvCxnSpPr>
      <xdr:spPr>
        <a:xfrm flipV="1">
          <a:off x="21323300" y="1854708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153670</xdr:rowOff>
    </xdr:from>
    <xdr:to>
      <xdr:col>107</xdr:col>
      <xdr:colOff>101600</xdr:colOff>
      <xdr:row>108</xdr:row>
      <xdr:rowOff>83820</xdr:rowOff>
    </xdr:to>
    <xdr:sp macro="" textlink="">
      <xdr:nvSpPr>
        <xdr:cNvPr id="443" name="楕円 442">
          <a:extLst>
            <a:ext uri="{FF2B5EF4-FFF2-40B4-BE49-F238E27FC236}">
              <a16:creationId xmlns:a16="http://schemas.microsoft.com/office/drawing/2014/main" id="{E7FD2C60-8F0A-48F0-B453-A9241E8262D8}"/>
            </a:ext>
          </a:extLst>
        </xdr:cNvPr>
        <xdr:cNvSpPr/>
      </xdr:nvSpPr>
      <xdr:spPr>
        <a:xfrm>
          <a:off x="20383500" y="184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32893</xdr:rowOff>
    </xdr:from>
    <xdr:to>
      <xdr:col>111</xdr:col>
      <xdr:colOff>177800</xdr:colOff>
      <xdr:row>108</xdr:row>
      <xdr:rowOff>33020</xdr:rowOff>
    </xdr:to>
    <xdr:cxnSp macro="">
      <xdr:nvCxnSpPr>
        <xdr:cNvPr id="444" name="直線コネクタ 443">
          <a:extLst>
            <a:ext uri="{FF2B5EF4-FFF2-40B4-BE49-F238E27FC236}">
              <a16:creationId xmlns:a16="http://schemas.microsoft.com/office/drawing/2014/main" id="{D8B9935A-B913-4A9A-B18D-1B52F98E6AEA}"/>
            </a:ext>
          </a:extLst>
        </xdr:cNvPr>
        <xdr:cNvCxnSpPr/>
      </xdr:nvCxnSpPr>
      <xdr:spPr>
        <a:xfrm flipV="1">
          <a:off x="20434300" y="1854949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156845</xdr:rowOff>
    </xdr:from>
    <xdr:to>
      <xdr:col>102</xdr:col>
      <xdr:colOff>165100</xdr:colOff>
      <xdr:row>108</xdr:row>
      <xdr:rowOff>86995</xdr:rowOff>
    </xdr:to>
    <xdr:sp macro="" textlink="">
      <xdr:nvSpPr>
        <xdr:cNvPr id="445" name="楕円 444">
          <a:extLst>
            <a:ext uri="{FF2B5EF4-FFF2-40B4-BE49-F238E27FC236}">
              <a16:creationId xmlns:a16="http://schemas.microsoft.com/office/drawing/2014/main" id="{E1049EA9-8F06-4E58-8E70-776B30120889}"/>
            </a:ext>
          </a:extLst>
        </xdr:cNvPr>
        <xdr:cNvSpPr/>
      </xdr:nvSpPr>
      <xdr:spPr>
        <a:xfrm>
          <a:off x="19494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33020</xdr:rowOff>
    </xdr:from>
    <xdr:to>
      <xdr:col>107</xdr:col>
      <xdr:colOff>50800</xdr:colOff>
      <xdr:row>108</xdr:row>
      <xdr:rowOff>36195</xdr:rowOff>
    </xdr:to>
    <xdr:cxnSp macro="">
      <xdr:nvCxnSpPr>
        <xdr:cNvPr id="446" name="直線コネクタ 445">
          <a:extLst>
            <a:ext uri="{FF2B5EF4-FFF2-40B4-BE49-F238E27FC236}">
              <a16:creationId xmlns:a16="http://schemas.microsoft.com/office/drawing/2014/main" id="{E42D9FC1-EA0E-4545-99B2-36A78A4B0D64}"/>
            </a:ext>
          </a:extLst>
        </xdr:cNvPr>
        <xdr:cNvCxnSpPr/>
      </xdr:nvCxnSpPr>
      <xdr:spPr>
        <a:xfrm flipV="1">
          <a:off x="19545300" y="18549620"/>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158623</xdr:rowOff>
    </xdr:from>
    <xdr:to>
      <xdr:col>98</xdr:col>
      <xdr:colOff>38100</xdr:colOff>
      <xdr:row>108</xdr:row>
      <xdr:rowOff>88773</xdr:rowOff>
    </xdr:to>
    <xdr:sp macro="" textlink="">
      <xdr:nvSpPr>
        <xdr:cNvPr id="447" name="楕円 446">
          <a:extLst>
            <a:ext uri="{FF2B5EF4-FFF2-40B4-BE49-F238E27FC236}">
              <a16:creationId xmlns:a16="http://schemas.microsoft.com/office/drawing/2014/main" id="{9EAE3BBC-D469-4D3A-956A-E82C3C544BC3}"/>
            </a:ext>
          </a:extLst>
        </xdr:cNvPr>
        <xdr:cNvSpPr/>
      </xdr:nvSpPr>
      <xdr:spPr>
        <a:xfrm>
          <a:off x="18605500" y="185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36195</xdr:rowOff>
    </xdr:from>
    <xdr:to>
      <xdr:col>102</xdr:col>
      <xdr:colOff>114300</xdr:colOff>
      <xdr:row>108</xdr:row>
      <xdr:rowOff>37973</xdr:rowOff>
    </xdr:to>
    <xdr:cxnSp macro="">
      <xdr:nvCxnSpPr>
        <xdr:cNvPr id="448" name="直線コネクタ 447">
          <a:extLst>
            <a:ext uri="{FF2B5EF4-FFF2-40B4-BE49-F238E27FC236}">
              <a16:creationId xmlns:a16="http://schemas.microsoft.com/office/drawing/2014/main" id="{71A48C92-0575-4649-8FCB-68F906098C60}"/>
            </a:ext>
          </a:extLst>
        </xdr:cNvPr>
        <xdr:cNvCxnSpPr/>
      </xdr:nvCxnSpPr>
      <xdr:spPr>
        <a:xfrm flipV="1">
          <a:off x="18656300" y="18552795"/>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76979</xdr:rowOff>
    </xdr:from>
    <xdr:ext cx="469744" cy="259045"/>
    <xdr:sp macro="" textlink="">
      <xdr:nvSpPr>
        <xdr:cNvPr id="449" name="n_1aveValue【庁舎】&#10;一人当たり面積">
          <a:extLst>
            <a:ext uri="{FF2B5EF4-FFF2-40B4-BE49-F238E27FC236}">
              <a16:creationId xmlns:a16="http://schemas.microsoft.com/office/drawing/2014/main" id="{00A7DAEF-0AEA-4925-A8D0-AE5CCCC3FE71}"/>
            </a:ext>
          </a:extLst>
        </xdr:cNvPr>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79773</xdr:rowOff>
    </xdr:from>
    <xdr:ext cx="469744" cy="259045"/>
    <xdr:sp macro="" textlink="">
      <xdr:nvSpPr>
        <xdr:cNvPr id="450" name="n_2aveValue【庁舎】&#10;一人当たり面積">
          <a:extLst>
            <a:ext uri="{FF2B5EF4-FFF2-40B4-BE49-F238E27FC236}">
              <a16:creationId xmlns:a16="http://schemas.microsoft.com/office/drawing/2014/main" id="{AB5FC65D-3D18-41BD-ACF2-B55D43F2F67A}"/>
            </a:ext>
          </a:extLst>
        </xdr:cNvPr>
        <xdr:cNvSpPr txBox="1"/>
      </xdr:nvSpPr>
      <xdr:spPr>
        <a:xfrm>
          <a:off x="20199427" y="1859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82439</xdr:rowOff>
    </xdr:from>
    <xdr:ext cx="469744" cy="259045"/>
    <xdr:sp macro="" textlink="">
      <xdr:nvSpPr>
        <xdr:cNvPr id="451" name="n_3aveValue【庁舎】&#10;一人当たり面積">
          <a:extLst>
            <a:ext uri="{FF2B5EF4-FFF2-40B4-BE49-F238E27FC236}">
              <a16:creationId xmlns:a16="http://schemas.microsoft.com/office/drawing/2014/main" id="{089F3374-D34D-4E9C-A4CA-BF793C8870D4}"/>
            </a:ext>
          </a:extLst>
        </xdr:cNvPr>
        <xdr:cNvSpPr txBox="1"/>
      </xdr:nvSpPr>
      <xdr:spPr>
        <a:xfrm>
          <a:off x="19310427" y="1859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83838</xdr:rowOff>
    </xdr:from>
    <xdr:ext cx="469744" cy="259045"/>
    <xdr:sp macro="" textlink="">
      <xdr:nvSpPr>
        <xdr:cNvPr id="452" name="n_4aveValue【庁舎】&#10;一人当たり面積">
          <a:extLst>
            <a:ext uri="{FF2B5EF4-FFF2-40B4-BE49-F238E27FC236}">
              <a16:creationId xmlns:a16="http://schemas.microsoft.com/office/drawing/2014/main" id="{AB66F3DD-7EE7-4375-8B6D-7966141DEAAB}"/>
            </a:ext>
          </a:extLst>
        </xdr:cNvPr>
        <xdr:cNvSpPr txBox="1"/>
      </xdr:nvSpPr>
      <xdr:spPr>
        <a:xfrm>
          <a:off x="18421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100220</xdr:rowOff>
    </xdr:from>
    <xdr:ext cx="469744" cy="259045"/>
    <xdr:sp macro="" textlink="">
      <xdr:nvSpPr>
        <xdr:cNvPr id="453" name="n_1mainValue【庁舎】&#10;一人当たり面積">
          <a:extLst>
            <a:ext uri="{FF2B5EF4-FFF2-40B4-BE49-F238E27FC236}">
              <a16:creationId xmlns:a16="http://schemas.microsoft.com/office/drawing/2014/main" id="{0B0B243D-23E0-41B2-BFDE-0A1D98FAAB7A}"/>
            </a:ext>
          </a:extLst>
        </xdr:cNvPr>
        <xdr:cNvSpPr txBox="1"/>
      </xdr:nvSpPr>
      <xdr:spPr>
        <a:xfrm>
          <a:off x="21075727" y="1827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454" name="n_2mainValue【庁舎】&#10;一人当たり面積">
          <a:extLst>
            <a:ext uri="{FF2B5EF4-FFF2-40B4-BE49-F238E27FC236}">
              <a16:creationId xmlns:a16="http://schemas.microsoft.com/office/drawing/2014/main" id="{206EEC33-3932-4F10-8E19-E518C9E91B0A}"/>
            </a:ext>
          </a:extLst>
        </xdr:cNvPr>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103522</xdr:rowOff>
    </xdr:from>
    <xdr:ext cx="469744" cy="259045"/>
    <xdr:sp macro="" textlink="">
      <xdr:nvSpPr>
        <xdr:cNvPr id="455" name="n_3mainValue【庁舎】&#10;一人当たり面積">
          <a:extLst>
            <a:ext uri="{FF2B5EF4-FFF2-40B4-BE49-F238E27FC236}">
              <a16:creationId xmlns:a16="http://schemas.microsoft.com/office/drawing/2014/main" id="{CA3FDE1D-C5E1-45C6-93D7-E557F1C227A4}"/>
            </a:ext>
          </a:extLst>
        </xdr:cNvPr>
        <xdr:cNvSpPr txBox="1"/>
      </xdr:nvSpPr>
      <xdr:spPr>
        <a:xfrm>
          <a:off x="19310427" y="182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105300</xdr:rowOff>
    </xdr:from>
    <xdr:ext cx="469744" cy="259045"/>
    <xdr:sp macro="" textlink="">
      <xdr:nvSpPr>
        <xdr:cNvPr id="456" name="n_4mainValue【庁舎】&#10;一人当たり面積">
          <a:extLst>
            <a:ext uri="{FF2B5EF4-FFF2-40B4-BE49-F238E27FC236}">
              <a16:creationId xmlns:a16="http://schemas.microsoft.com/office/drawing/2014/main" id="{6FC5D820-5FE3-4630-835A-715CCD7B91D6}"/>
            </a:ext>
          </a:extLst>
        </xdr:cNvPr>
        <xdr:cNvSpPr txBox="1"/>
      </xdr:nvSpPr>
      <xdr:spPr>
        <a:xfrm>
          <a:off x="18421427" y="1827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a:extLst>
            <a:ext uri="{FF2B5EF4-FFF2-40B4-BE49-F238E27FC236}">
              <a16:creationId xmlns:a16="http://schemas.microsoft.com/office/drawing/2014/main" id="{80033065-F555-470C-B276-950FEAE7EC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a:extLst>
            <a:ext uri="{FF2B5EF4-FFF2-40B4-BE49-F238E27FC236}">
              <a16:creationId xmlns:a16="http://schemas.microsoft.com/office/drawing/2014/main" id="{49AF02CF-3CE6-4A34-A315-EDDC28DF4F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a:extLst>
            <a:ext uri="{FF2B5EF4-FFF2-40B4-BE49-F238E27FC236}">
              <a16:creationId xmlns:a16="http://schemas.microsoft.com/office/drawing/2014/main" id="{DF77F314-F0AE-4DD7-96B0-58E4874B109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人当たりの面積が、類似団体と比較して大きい要因は、人口に対し学校数が多い（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校）ことが考えられる。</a:t>
          </a:r>
          <a:endParaRPr lang="ja-JP" altLang="ja-JP" sz="1400">
            <a:effectLst/>
          </a:endParaRPr>
        </a:p>
        <a:p>
          <a:r>
            <a:rPr kumimoji="1" lang="ja-JP" altLang="ja-JP" sz="1100">
              <a:solidFill>
                <a:schemeClr val="dk1"/>
              </a:solidFill>
              <a:effectLst/>
              <a:latin typeface="+mn-lt"/>
              <a:ea typeface="+mn-ea"/>
              <a:cs typeface="+mn-cs"/>
            </a:rPr>
            <a:t>庁舎は、昭和３７年に建築され築５０年以上が経過しているため、有形固定資産減価償却率が</a:t>
          </a:r>
          <a:r>
            <a:rPr kumimoji="1" lang="en-US" altLang="ja-JP" sz="1100">
              <a:solidFill>
                <a:schemeClr val="dk1"/>
              </a:solidFill>
              <a:effectLst/>
              <a:latin typeface="+mn-lt"/>
              <a:ea typeface="+mn-ea"/>
              <a:cs typeface="+mn-cs"/>
            </a:rPr>
            <a:t>76.9</a:t>
          </a:r>
          <a:r>
            <a:rPr kumimoji="1" lang="ja-JP" altLang="ja-JP" sz="1100">
              <a:solidFill>
                <a:schemeClr val="dk1"/>
              </a:solidFill>
              <a:effectLst/>
              <a:latin typeface="+mn-lt"/>
              <a:ea typeface="+mn-ea"/>
              <a:cs typeface="+mn-cs"/>
            </a:rPr>
            <a:t>％と高くなっている。令和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年度までに庁舎の建て替えを目標としており、計画的に庁舎建設基金への積み立てを行う。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
1,661
103.07
3,997,859
3,734,749
235,560
2,014,079
3,827,430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28122</xdr:rowOff>
    </xdr:from>
    <xdr:to>
      <xdr:col>23</xdr:col>
      <xdr:colOff>133350</xdr:colOff>
      <xdr:row>45</xdr:row>
      <xdr:rowOff>28122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28122</xdr:rowOff>
    </xdr:from>
    <xdr:to>
      <xdr:col>19</xdr:col>
      <xdr:colOff>133350</xdr:colOff>
      <xdr:row>45</xdr:row>
      <xdr:rowOff>28122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16631</xdr:rowOff>
    </xdr:from>
    <xdr:to>
      <xdr:col>15</xdr:col>
      <xdr:colOff>82550</xdr:colOff>
      <xdr:row>45</xdr:row>
      <xdr:rowOff>28122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318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148772</xdr:rowOff>
    </xdr:from>
    <xdr:to>
      <xdr:col>23</xdr:col>
      <xdr:colOff>184150</xdr:colOff>
      <xdr:row>45</xdr:row>
      <xdr:rowOff>78922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44649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148772</xdr:rowOff>
    </xdr:from>
    <xdr:to>
      <xdr:col>19</xdr:col>
      <xdr:colOff>184150</xdr:colOff>
      <xdr:row>45</xdr:row>
      <xdr:rowOff>78922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63699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97631</xdr:rowOff>
    </xdr:from>
    <xdr:to>
      <xdr:col>23</xdr:col>
      <xdr:colOff>133350</xdr:colOff>
      <xdr:row>66</xdr:row>
      <xdr:rowOff>127794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413331"/>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127794</xdr:rowOff>
    </xdr:from>
    <xdr:to>
      <xdr:col>19</xdr:col>
      <xdr:colOff>133350</xdr:colOff>
      <xdr:row>66</xdr:row>
      <xdr:rowOff>154940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44349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28257</xdr:rowOff>
    </xdr:from>
    <xdr:to>
      <xdr:col>19</xdr:col>
      <xdr:colOff>184150</xdr:colOff>
      <xdr:row>65</xdr:row>
      <xdr:rowOff>129857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140034</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4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112713</xdr:rowOff>
    </xdr:from>
    <xdr:to>
      <xdr:col>15</xdr:col>
      <xdr:colOff>82550</xdr:colOff>
      <xdr:row>66</xdr:row>
      <xdr:rowOff>154940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42841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67469</xdr:rowOff>
    </xdr:from>
    <xdr:to>
      <xdr:col>15</xdr:col>
      <xdr:colOff>133350</xdr:colOff>
      <xdr:row>65</xdr:row>
      <xdr:rowOff>169069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1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7796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76518</xdr:rowOff>
    </xdr:from>
    <xdr:to>
      <xdr:col>11</xdr:col>
      <xdr:colOff>31750</xdr:colOff>
      <xdr:row>66</xdr:row>
      <xdr:rowOff>112713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39221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49371</xdr:rowOff>
    </xdr:from>
    <xdr:to>
      <xdr:col>11</xdr:col>
      <xdr:colOff>82550</xdr:colOff>
      <xdr:row>65</xdr:row>
      <xdr:rowOff>150971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9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161148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6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1112</xdr:rowOff>
    </xdr:from>
    <xdr:to>
      <xdr:col>7</xdr:col>
      <xdr:colOff>31750</xdr:colOff>
      <xdr:row>65</xdr:row>
      <xdr:rowOff>102712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112889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46831</xdr:rowOff>
    </xdr:from>
    <xdr:to>
      <xdr:col>23</xdr:col>
      <xdr:colOff>184150</xdr:colOff>
      <xdr:row>66</xdr:row>
      <xdr:rowOff>148431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3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18908</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33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76994</xdr:rowOff>
    </xdr:from>
    <xdr:to>
      <xdr:col>19</xdr:col>
      <xdr:colOff>184150</xdr:colOff>
      <xdr:row>67</xdr:row>
      <xdr:rowOff>7144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3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163371</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47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61913</xdr:rowOff>
    </xdr:from>
    <xdr:to>
      <xdr:col>11</xdr:col>
      <xdr:colOff>82550</xdr:colOff>
      <xdr:row>66</xdr:row>
      <xdr:rowOff>163513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148290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6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25718</xdr:rowOff>
    </xdr:from>
    <xdr:to>
      <xdr:col>7</xdr:col>
      <xdr:colOff>31750</xdr:colOff>
      <xdr:row>66</xdr:row>
      <xdr:rowOff>127318</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112095</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103009</xdr:rowOff>
    </xdr:from>
    <xdr:to>
      <xdr:col>23</xdr:col>
      <xdr:colOff>133350</xdr:colOff>
      <xdr:row>82</xdr:row>
      <xdr:rowOff>146278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61909"/>
          <a:ext cx="8382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78705</xdr:rowOff>
    </xdr:from>
    <xdr:to>
      <xdr:col>19</xdr:col>
      <xdr:colOff>133350</xdr:colOff>
      <xdr:row>82</xdr:row>
      <xdr:rowOff>103009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37605"/>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108799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2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67521</xdr:rowOff>
    </xdr:from>
    <xdr:to>
      <xdr:col>15</xdr:col>
      <xdr:colOff>82550</xdr:colOff>
      <xdr:row>82</xdr:row>
      <xdr:rowOff>78705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26421"/>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67521</xdr:rowOff>
    </xdr:from>
    <xdr:to>
      <xdr:col>11</xdr:col>
      <xdr:colOff>31750</xdr:colOff>
      <xdr:row>82</xdr:row>
      <xdr:rowOff>68526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26421"/>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85357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95478</xdr:rowOff>
    </xdr:from>
    <xdr:to>
      <xdr:col>23</xdr:col>
      <xdr:colOff>184150</xdr:colOff>
      <xdr:row>83</xdr:row>
      <xdr:rowOff>25628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67555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2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52209</xdr:rowOff>
    </xdr:from>
    <xdr:to>
      <xdr:col>19</xdr:col>
      <xdr:colOff>184150</xdr:colOff>
      <xdr:row>82</xdr:row>
      <xdr:rowOff>153809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138586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9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27905</xdr:rowOff>
    </xdr:from>
    <xdr:to>
      <xdr:col>15</xdr:col>
      <xdr:colOff>133350</xdr:colOff>
      <xdr:row>82</xdr:row>
      <xdr:rowOff>129505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114282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7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16721</xdr:rowOff>
    </xdr:from>
    <xdr:to>
      <xdr:col>11</xdr:col>
      <xdr:colOff>82550</xdr:colOff>
      <xdr:row>82</xdr:row>
      <xdr:rowOff>118321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103098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6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17726</xdr:rowOff>
    </xdr:from>
    <xdr:to>
      <xdr:col>7</xdr:col>
      <xdr:colOff>31750</xdr:colOff>
      <xdr:row>82</xdr:row>
      <xdr:rowOff>119326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104103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6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89536</xdr:rowOff>
    </xdr:from>
    <xdr:to>
      <xdr:col>81</xdr:col>
      <xdr:colOff>44450</xdr:colOff>
      <xdr:row>86</xdr:row>
      <xdr:rowOff>89536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34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89536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2820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107632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282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11113</xdr:rowOff>
    </xdr:from>
    <xdr:to>
      <xdr:col>68</xdr:col>
      <xdr:colOff>152400</xdr:colOff>
      <xdr:row>86</xdr:row>
      <xdr:rowOff>107632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5581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38736</xdr:rowOff>
    </xdr:from>
    <xdr:to>
      <xdr:col>81</xdr:col>
      <xdr:colOff>95250</xdr:colOff>
      <xdr:row>86</xdr:row>
      <xdr:rowOff>140336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38736</xdr:rowOff>
    </xdr:from>
    <xdr:to>
      <xdr:col>77</xdr:col>
      <xdr:colOff>95250</xdr:colOff>
      <xdr:row>86</xdr:row>
      <xdr:rowOff>140336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150513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5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168609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131763</xdr:rowOff>
    </xdr:from>
    <xdr:to>
      <xdr:col>64</xdr:col>
      <xdr:colOff>152400</xdr:colOff>
      <xdr:row>86</xdr:row>
      <xdr:rowOff>61913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72090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51713</xdr:rowOff>
    </xdr:from>
    <xdr:to>
      <xdr:col>81</xdr:col>
      <xdr:colOff>44450</xdr:colOff>
      <xdr:row>60</xdr:row>
      <xdr:rowOff>59757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3871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51024</xdr:rowOff>
    </xdr:from>
    <xdr:to>
      <xdr:col>77</xdr:col>
      <xdr:colOff>44450</xdr:colOff>
      <xdr:row>60</xdr:row>
      <xdr:rowOff>51713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38024"/>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140050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12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7589</xdr:rowOff>
    </xdr:from>
    <xdr:to>
      <xdr:col>72</xdr:col>
      <xdr:colOff>203200</xdr:colOff>
      <xdr:row>60</xdr:row>
      <xdr:rowOff>51024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9458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135569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7589</xdr:rowOff>
    </xdr:from>
    <xdr:to>
      <xdr:col>68</xdr:col>
      <xdr:colOff>152400</xdr:colOff>
      <xdr:row>60</xdr:row>
      <xdr:rowOff>28158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94589"/>
          <a:ext cx="889000" cy="2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129593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129364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0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8957</xdr:rowOff>
    </xdr:from>
    <xdr:to>
      <xdr:col>81</xdr:col>
      <xdr:colOff>95250</xdr:colOff>
      <xdr:row>60</xdr:row>
      <xdr:rowOff>110557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9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152484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6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913</xdr:rowOff>
    </xdr:from>
    <xdr:to>
      <xdr:col>77</xdr:col>
      <xdr:colOff>95250</xdr:colOff>
      <xdr:row>60</xdr:row>
      <xdr:rowOff>102513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87290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74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224</xdr:rowOff>
    </xdr:from>
    <xdr:to>
      <xdr:col>73</xdr:col>
      <xdr:colOff>44450</xdr:colOff>
      <xdr:row>60</xdr:row>
      <xdr:rowOff>101824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86601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128239</xdr:rowOff>
    </xdr:from>
    <xdr:to>
      <xdr:col>68</xdr:col>
      <xdr:colOff>203200</xdr:colOff>
      <xdr:row>60</xdr:row>
      <xdr:rowOff>58389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43166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3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148808</xdr:rowOff>
    </xdr:from>
    <xdr:to>
      <xdr:col>64</xdr:col>
      <xdr:colOff>152400</xdr:colOff>
      <xdr:row>60</xdr:row>
      <xdr:rowOff>78958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63735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5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129963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067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6773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30904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63077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032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
1,661
103.07
3,997,859
3,734,749
235,560
2,014,079
3,827,430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96520</xdr:rowOff>
    </xdr:from>
    <xdr:to>
      <xdr:col>24</xdr:col>
      <xdr:colOff>25400</xdr:colOff>
      <xdr:row>37</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401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168910</xdr:rowOff>
    </xdr:from>
    <xdr:to>
      <xdr:col>19</xdr:col>
      <xdr:colOff>187325</xdr:colOff>
      <xdr:row>37</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411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153670</xdr:rowOff>
    </xdr:from>
    <xdr:to>
      <xdr:col>15</xdr:col>
      <xdr:colOff>98425</xdr:colOff>
      <xdr:row>36</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5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45720</xdr:rowOff>
    </xdr:from>
    <xdr:to>
      <xdr:col>24</xdr:col>
      <xdr:colOff>76200</xdr:colOff>
      <xdr:row>37</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76200</xdr:rowOff>
    </xdr:from>
    <xdr:to>
      <xdr:col>20</xdr:col>
      <xdr:colOff>38100</xdr:colOff>
      <xdr:row>38</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118110</xdr:rowOff>
    </xdr:from>
    <xdr:to>
      <xdr:col>15</xdr:col>
      <xdr:colOff>149225</xdr:colOff>
      <xdr:row>37</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102870</xdr:rowOff>
    </xdr:from>
    <xdr:to>
      <xdr:col>11</xdr:col>
      <xdr:colOff>60325</xdr:colOff>
      <xdr:row>37</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570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92710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132715</xdr:rowOff>
    </xdr:from>
    <xdr:to>
      <xdr:col>82</xdr:col>
      <xdr:colOff>107950</xdr:colOff>
      <xdr:row>58</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053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xdr:rowOff>
    </xdr:from>
    <xdr:to>
      <xdr:col>78</xdr:col>
      <xdr:colOff>69850</xdr:colOff>
      <xdr:row>58</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510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33672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25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115570</xdr:rowOff>
    </xdr:from>
    <xdr:to>
      <xdr:col>69</xdr:col>
      <xdr:colOff>92075</xdr:colOff>
      <xdr:row>58</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596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81915</xdr:rowOff>
    </xdr:from>
    <xdr:to>
      <xdr:col>82</xdr:col>
      <xdr:colOff>158750</xdr:colOff>
      <xdr:row>58</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53992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127635</xdr:rowOff>
    </xdr:from>
    <xdr:to>
      <xdr:col>78</xdr:col>
      <xdr:colOff>120650</xdr:colOff>
      <xdr:row>58</xdr:row>
      <xdr:rowOff>57785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42562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93345</xdr:rowOff>
    </xdr:from>
    <xdr:to>
      <xdr:col>65</xdr:col>
      <xdr:colOff>53975</xdr:colOff>
      <xdr:row>59</xdr:row>
      <xdr:rowOff>23495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49276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85852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85089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63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92711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119380</xdr:rowOff>
    </xdr:from>
    <xdr:to>
      <xdr:col>11</xdr:col>
      <xdr:colOff>9525</xdr:colOff>
      <xdr:row>77</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21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68580</xdr:rowOff>
    </xdr:from>
    <xdr:to>
      <xdr:col>11</xdr:col>
      <xdr:colOff>60325</xdr:colOff>
      <xdr:row>77</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154957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84545</xdr:rowOff>
    </xdr:from>
    <xdr:to>
      <xdr:col>82</xdr:col>
      <xdr:colOff>107950</xdr:colOff>
      <xdr:row>78</xdr:row>
      <xdr:rowOff>97608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576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97608</xdr:rowOff>
    </xdr:from>
    <xdr:to>
      <xdr:col>78</xdr:col>
      <xdr:colOff>69850</xdr:colOff>
      <xdr:row>78</xdr:row>
      <xdr:rowOff>120469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707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51888</xdr:rowOff>
    </xdr:from>
    <xdr:to>
      <xdr:col>73</xdr:col>
      <xdr:colOff>180975</xdr:colOff>
      <xdr:row>78</xdr:row>
      <xdr:rowOff>120469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249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51888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694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33745</xdr:rowOff>
    </xdr:from>
    <xdr:to>
      <xdr:col>82</xdr:col>
      <xdr:colOff>158750</xdr:colOff>
      <xdr:row>78</xdr:row>
      <xdr:rowOff>135345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5822</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46808</xdr:rowOff>
    </xdr:from>
    <xdr:to>
      <xdr:col>78</xdr:col>
      <xdr:colOff>120650</xdr:colOff>
      <xdr:row>78</xdr:row>
      <xdr:rowOff>148408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133185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0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69669</xdr:rowOff>
    </xdr:from>
    <xdr:to>
      <xdr:col>74</xdr:col>
      <xdr:colOff>31750</xdr:colOff>
      <xdr:row>78</xdr:row>
      <xdr:rowOff>171269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156046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xdr:rowOff>
    </xdr:from>
    <xdr:to>
      <xdr:col>69</xdr:col>
      <xdr:colOff>142875</xdr:colOff>
      <xdr:row>78</xdr:row>
      <xdr:rowOff>102688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87465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155367</xdr:rowOff>
    </xdr:from>
    <xdr:to>
      <xdr:col>29</xdr:col>
      <xdr:colOff>127000</xdr:colOff>
      <xdr:row>17</xdr:row>
      <xdr:rowOff>824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46192"/>
          <a:ext cx="647700" cy="1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824</xdr:rowOff>
    </xdr:from>
    <xdr:to>
      <xdr:col>26</xdr:col>
      <xdr:colOff>50800</xdr:colOff>
      <xdr:row>17</xdr:row>
      <xdr:rowOff>21248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63099"/>
          <a:ext cx="698500" cy="2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90587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15813</xdr:rowOff>
    </xdr:from>
    <xdr:to>
      <xdr:col>22</xdr:col>
      <xdr:colOff>114300</xdr:colOff>
      <xdr:row>17</xdr:row>
      <xdr:rowOff>21248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978088"/>
          <a:ext cx="698500" cy="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15813</xdr:rowOff>
    </xdr:from>
    <xdr:to>
      <xdr:col>18</xdr:col>
      <xdr:colOff>177800</xdr:colOff>
      <xdr:row>17</xdr:row>
      <xdr:rowOff>31743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78088"/>
          <a:ext cx="698500" cy="15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119480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104567</xdr:rowOff>
    </xdr:from>
    <xdr:to>
      <xdr:col>29</xdr:col>
      <xdr:colOff>177800</xdr:colOff>
      <xdr:row>17</xdr:row>
      <xdr:rowOff>34717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9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121094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4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121474</xdr:rowOff>
    </xdr:from>
    <xdr:to>
      <xdr:col>26</xdr:col>
      <xdr:colOff>101600</xdr:colOff>
      <xdr:row>17</xdr:row>
      <xdr:rowOff>51624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1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61801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8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141898</xdr:rowOff>
    </xdr:from>
    <xdr:to>
      <xdr:col>22</xdr:col>
      <xdr:colOff>165100</xdr:colOff>
      <xdr:row>17</xdr:row>
      <xdr:rowOff>72048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3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82225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136463</xdr:rowOff>
    </xdr:from>
    <xdr:to>
      <xdr:col>19</xdr:col>
      <xdr:colOff>38100</xdr:colOff>
      <xdr:row>17</xdr:row>
      <xdr:rowOff>66613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2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76790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152393</xdr:rowOff>
    </xdr:from>
    <xdr:to>
      <xdr:col>15</xdr:col>
      <xdr:colOff>101600</xdr:colOff>
      <xdr:row>17</xdr:row>
      <xdr:rowOff>82543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4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92720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1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256691</xdr:rowOff>
    </xdr:from>
    <xdr:to>
      <xdr:col>29</xdr:col>
      <xdr:colOff>127000</xdr:colOff>
      <xdr:row>35</xdr:row>
      <xdr:rowOff>319601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67041"/>
          <a:ext cx="647700" cy="6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283180</xdr:rowOff>
    </xdr:from>
    <xdr:to>
      <xdr:col>26</xdr:col>
      <xdr:colOff>50800</xdr:colOff>
      <xdr:row>35</xdr:row>
      <xdr:rowOff>319601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93530"/>
          <a:ext cx="698500" cy="3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283180</xdr:rowOff>
    </xdr:from>
    <xdr:to>
      <xdr:col>22</xdr:col>
      <xdr:colOff>114300</xdr:colOff>
      <xdr:row>35</xdr:row>
      <xdr:rowOff>291809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93530"/>
          <a:ext cx="698500" cy="8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20822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268338</xdr:rowOff>
    </xdr:from>
    <xdr:to>
      <xdr:col>18</xdr:col>
      <xdr:colOff>177800</xdr:colOff>
      <xdr:row>35</xdr:row>
      <xdr:rowOff>291809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78688"/>
          <a:ext cx="698500" cy="2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205891</xdr:rowOff>
    </xdr:from>
    <xdr:to>
      <xdr:col>29</xdr:col>
      <xdr:colOff>177800</xdr:colOff>
      <xdr:row>35</xdr:row>
      <xdr:rowOff>307491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1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50968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6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268801</xdr:rowOff>
    </xdr:from>
    <xdr:to>
      <xdr:col>26</xdr:col>
      <xdr:colOff>101600</xdr:colOff>
      <xdr:row>36</xdr:row>
      <xdr:rowOff>27501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37678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4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232380</xdr:rowOff>
    </xdr:from>
    <xdr:to>
      <xdr:col>22</xdr:col>
      <xdr:colOff>165100</xdr:colOff>
      <xdr:row>35</xdr:row>
      <xdr:rowOff>333980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4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1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241009</xdr:rowOff>
    </xdr:from>
    <xdr:to>
      <xdr:col>19</xdr:col>
      <xdr:colOff>38100</xdr:colOff>
      <xdr:row>35</xdr:row>
      <xdr:rowOff>342609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5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9886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217538</xdr:rowOff>
    </xdr:from>
    <xdr:to>
      <xdr:col>15</xdr:col>
      <xdr:colOff>101600</xdr:colOff>
      <xdr:row>35</xdr:row>
      <xdr:rowOff>319138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2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329315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9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
1,661
103.07
3,997,859
3,734,749
235,560
2,014,079
3,827,430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129635</xdr:rowOff>
    </xdr:from>
    <xdr:to>
      <xdr:col>24</xdr:col>
      <xdr:colOff>63500</xdr:colOff>
      <xdr:row>36</xdr:row>
      <xdr:rowOff>15548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30385"/>
          <a:ext cx="838200" cy="5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15548</xdr:rowOff>
    </xdr:from>
    <xdr:to>
      <xdr:col>19</xdr:col>
      <xdr:colOff>177800</xdr:colOff>
      <xdr:row>36</xdr:row>
      <xdr:rowOff>109551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87748"/>
          <a:ext cx="889000" cy="9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117786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109551</xdr:rowOff>
    </xdr:from>
    <xdr:to>
      <xdr:col>15</xdr:col>
      <xdr:colOff>50800</xdr:colOff>
      <xdr:row>36</xdr:row>
      <xdr:rowOff>118561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81751"/>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160324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118561</xdr:rowOff>
    </xdr:from>
    <xdr:to>
      <xdr:col>10</xdr:col>
      <xdr:colOff>114300</xdr:colOff>
      <xdr:row>36</xdr:row>
      <xdr:rowOff>126688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90761"/>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78835</xdr:rowOff>
    </xdr:from>
    <xdr:to>
      <xdr:col>24</xdr:col>
      <xdr:colOff>114300</xdr:colOff>
      <xdr:row>36</xdr:row>
      <xdr:rowOff>8985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101712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3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136198</xdr:rowOff>
    </xdr:from>
    <xdr:to>
      <xdr:col>20</xdr:col>
      <xdr:colOff>38100</xdr:colOff>
      <xdr:row>36</xdr:row>
      <xdr:rowOff>66348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82875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1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58751</xdr:rowOff>
    </xdr:from>
    <xdr:to>
      <xdr:col>15</xdr:col>
      <xdr:colOff>101600</xdr:colOff>
      <xdr:row>36</xdr:row>
      <xdr:rowOff>160351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5428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0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67761</xdr:rowOff>
    </xdr:from>
    <xdr:to>
      <xdr:col>10</xdr:col>
      <xdr:colOff>165100</xdr:colOff>
      <xdr:row>36</xdr:row>
      <xdr:rowOff>169361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14438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1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75888</xdr:rowOff>
    </xdr:from>
    <xdr:to>
      <xdr:col>6</xdr:col>
      <xdr:colOff>38100</xdr:colOff>
      <xdr:row>37</xdr:row>
      <xdr:rowOff>6038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22565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2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64923</xdr:rowOff>
    </xdr:from>
    <xdr:to>
      <xdr:col>24</xdr:col>
      <xdr:colOff>63500</xdr:colOff>
      <xdr:row>57</xdr:row>
      <xdr:rowOff>99285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37573"/>
          <a:ext cx="838200" cy="3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90164</xdr:rowOff>
    </xdr:from>
    <xdr:to>
      <xdr:col>19</xdr:col>
      <xdr:colOff>177800</xdr:colOff>
      <xdr:row>57</xdr:row>
      <xdr:rowOff>99285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62814"/>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148428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90164</xdr:rowOff>
    </xdr:from>
    <xdr:to>
      <xdr:col>15</xdr:col>
      <xdr:colOff>50800</xdr:colOff>
      <xdr:row>57</xdr:row>
      <xdr:rowOff>102820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62814"/>
          <a:ext cx="889000" cy="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152382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95861</xdr:rowOff>
    </xdr:from>
    <xdr:to>
      <xdr:col>10</xdr:col>
      <xdr:colOff>114300</xdr:colOff>
      <xdr:row>57</xdr:row>
      <xdr:rowOff>102820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68511"/>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2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162709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3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14123</xdr:rowOff>
    </xdr:from>
    <xdr:to>
      <xdr:col>24</xdr:col>
      <xdr:colOff>114300</xdr:colOff>
      <xdr:row>57</xdr:row>
      <xdr:rowOff>115723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37000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3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48485</xdr:rowOff>
    </xdr:from>
    <xdr:to>
      <xdr:col>20</xdr:col>
      <xdr:colOff>38100</xdr:colOff>
      <xdr:row>57</xdr:row>
      <xdr:rowOff>150085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2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166612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9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39364</xdr:rowOff>
    </xdr:from>
    <xdr:to>
      <xdr:col>15</xdr:col>
      <xdr:colOff>101600</xdr:colOff>
      <xdr:row>57</xdr:row>
      <xdr:rowOff>140964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157491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8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52020</xdr:rowOff>
    </xdr:from>
    <xdr:to>
      <xdr:col>10</xdr:col>
      <xdr:colOff>165100</xdr:colOff>
      <xdr:row>57</xdr:row>
      <xdr:rowOff>153620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170147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9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45061</xdr:rowOff>
    </xdr:from>
    <xdr:to>
      <xdr:col>6</xdr:col>
      <xdr:colOff>38100</xdr:colOff>
      <xdr:row>57</xdr:row>
      <xdr:rowOff>146661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163188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9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125715</xdr:rowOff>
    </xdr:from>
    <xdr:to>
      <xdr:col>24</xdr:col>
      <xdr:colOff>63500</xdr:colOff>
      <xdr:row>78</xdr:row>
      <xdr:rowOff>39115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27365"/>
          <a:ext cx="838200" cy="8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39115</xdr:rowOff>
    </xdr:from>
    <xdr:to>
      <xdr:col>19</xdr:col>
      <xdr:colOff>177800</xdr:colOff>
      <xdr:row>78</xdr:row>
      <xdr:rowOff>62461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12215"/>
          <a:ext cx="8890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62461</xdr:rowOff>
    </xdr:from>
    <xdr:to>
      <xdr:col>15</xdr:col>
      <xdr:colOff>50800</xdr:colOff>
      <xdr:row>78</xdr:row>
      <xdr:rowOff>76031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35561"/>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76031</xdr:rowOff>
    </xdr:from>
    <xdr:to>
      <xdr:col>10</xdr:col>
      <xdr:colOff>114300</xdr:colOff>
      <xdr:row>78</xdr:row>
      <xdr:rowOff>81014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49131"/>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74915</xdr:rowOff>
    </xdr:from>
    <xdr:to>
      <xdr:col>24</xdr:col>
      <xdr:colOff>114300</xdr:colOff>
      <xdr:row>78</xdr:row>
      <xdr:rowOff>5065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97792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159765</xdr:rowOff>
    </xdr:from>
    <xdr:to>
      <xdr:col>20</xdr:col>
      <xdr:colOff>38100</xdr:colOff>
      <xdr:row>78</xdr:row>
      <xdr:rowOff>89915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81042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11661</xdr:rowOff>
    </xdr:from>
    <xdr:to>
      <xdr:col>15</xdr:col>
      <xdr:colOff>101600</xdr:colOff>
      <xdr:row>78</xdr:row>
      <xdr:rowOff>113261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8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104388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25231</xdr:rowOff>
    </xdr:from>
    <xdr:to>
      <xdr:col>10</xdr:col>
      <xdr:colOff>165100</xdr:colOff>
      <xdr:row>78</xdr:row>
      <xdr:rowOff>126831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117958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9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30214</xdr:rowOff>
    </xdr:from>
    <xdr:to>
      <xdr:col>6</xdr:col>
      <xdr:colOff>38100</xdr:colOff>
      <xdr:row>78</xdr:row>
      <xdr:rowOff>131814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122941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145772</xdr:rowOff>
    </xdr:from>
    <xdr:to>
      <xdr:col>24</xdr:col>
      <xdr:colOff>63500</xdr:colOff>
      <xdr:row>95</xdr:row>
      <xdr:rowOff>4910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919172"/>
          <a:ext cx="838200" cy="37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4910</xdr:rowOff>
    </xdr:from>
    <xdr:to>
      <xdr:col>19</xdr:col>
      <xdr:colOff>177800</xdr:colOff>
      <xdr:row>95</xdr:row>
      <xdr:rowOff>63089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92660"/>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63089</xdr:rowOff>
    </xdr:from>
    <xdr:to>
      <xdr:col>15</xdr:col>
      <xdr:colOff>50800</xdr:colOff>
      <xdr:row>95</xdr:row>
      <xdr:rowOff>86520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50839"/>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53739</xdr:rowOff>
    </xdr:from>
    <xdr:to>
      <xdr:col>10</xdr:col>
      <xdr:colOff>114300</xdr:colOff>
      <xdr:row>95</xdr:row>
      <xdr:rowOff>86520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341489"/>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94972</xdr:rowOff>
    </xdr:from>
    <xdr:to>
      <xdr:col>24</xdr:col>
      <xdr:colOff>114300</xdr:colOff>
      <xdr:row>93</xdr:row>
      <xdr:rowOff>25122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8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117849</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71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125560</xdr:rowOff>
    </xdr:from>
    <xdr:to>
      <xdr:col>20</xdr:col>
      <xdr:colOff>38100</xdr:colOff>
      <xdr:row>95</xdr:row>
      <xdr:rowOff>55710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72237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12289</xdr:rowOff>
    </xdr:from>
    <xdr:to>
      <xdr:col>15</xdr:col>
      <xdr:colOff>101600</xdr:colOff>
      <xdr:row>95</xdr:row>
      <xdr:rowOff>113889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130416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35720</xdr:rowOff>
    </xdr:from>
    <xdr:to>
      <xdr:col>10</xdr:col>
      <xdr:colOff>165100</xdr:colOff>
      <xdr:row>95</xdr:row>
      <xdr:rowOff>137320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153847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2939</xdr:rowOff>
    </xdr:from>
    <xdr:to>
      <xdr:col>6</xdr:col>
      <xdr:colOff>38100</xdr:colOff>
      <xdr:row>95</xdr:row>
      <xdr:rowOff>104539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9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121066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149933</xdr:rowOff>
    </xdr:from>
    <xdr:to>
      <xdr:col>55</xdr:col>
      <xdr:colOff>0</xdr:colOff>
      <xdr:row>36</xdr:row>
      <xdr:rowOff>143883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50683"/>
          <a:ext cx="838200" cy="16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149933</xdr:rowOff>
    </xdr:from>
    <xdr:to>
      <xdr:col>50</xdr:col>
      <xdr:colOff>114300</xdr:colOff>
      <xdr:row>37</xdr:row>
      <xdr:rowOff>52780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50683"/>
          <a:ext cx="8890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154329</xdr:rowOff>
    </xdr:from>
    <xdr:to>
      <xdr:col>45</xdr:col>
      <xdr:colOff>177800</xdr:colOff>
      <xdr:row>37</xdr:row>
      <xdr:rowOff>52780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326529"/>
          <a:ext cx="8890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101769</xdr:rowOff>
    </xdr:from>
    <xdr:to>
      <xdr:col>41</xdr:col>
      <xdr:colOff>50800</xdr:colOff>
      <xdr:row>36</xdr:row>
      <xdr:rowOff>154329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73969"/>
          <a:ext cx="889000" cy="5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93083</xdr:rowOff>
    </xdr:from>
    <xdr:to>
      <xdr:col>55</xdr:col>
      <xdr:colOff>50800</xdr:colOff>
      <xdr:row>37</xdr:row>
      <xdr:rowOff>23233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6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115960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1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99133</xdr:rowOff>
    </xdr:from>
    <xdr:to>
      <xdr:col>50</xdr:col>
      <xdr:colOff>165100</xdr:colOff>
      <xdr:row>36</xdr:row>
      <xdr:rowOff>29283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20410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9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1980</xdr:rowOff>
    </xdr:from>
    <xdr:to>
      <xdr:col>46</xdr:col>
      <xdr:colOff>38100</xdr:colOff>
      <xdr:row>37</xdr:row>
      <xdr:rowOff>103580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94707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103529</xdr:rowOff>
    </xdr:from>
    <xdr:to>
      <xdr:col>41</xdr:col>
      <xdr:colOff>101600</xdr:colOff>
      <xdr:row>37</xdr:row>
      <xdr:rowOff>33679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50206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5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50969</xdr:rowOff>
    </xdr:from>
    <xdr:to>
      <xdr:col>36</xdr:col>
      <xdr:colOff>165100</xdr:colOff>
      <xdr:row>36</xdr:row>
      <xdr:rowOff>152569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169096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9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85234</xdr:rowOff>
    </xdr:from>
    <xdr:to>
      <xdr:col>55</xdr:col>
      <xdr:colOff>0</xdr:colOff>
      <xdr:row>58</xdr:row>
      <xdr:rowOff>110669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29334"/>
          <a:ext cx="838200" cy="2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85234</xdr:rowOff>
    </xdr:from>
    <xdr:to>
      <xdr:col>50</xdr:col>
      <xdr:colOff>114300</xdr:colOff>
      <xdr:row>58</xdr:row>
      <xdr:rowOff>141730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29334"/>
          <a:ext cx="889000" cy="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42496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112938</xdr:rowOff>
    </xdr:from>
    <xdr:to>
      <xdr:col>45</xdr:col>
      <xdr:colOff>177800</xdr:colOff>
      <xdr:row>58</xdr:row>
      <xdr:rowOff>141730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7038"/>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53162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112938</xdr:rowOff>
    </xdr:from>
    <xdr:to>
      <xdr:col>41</xdr:col>
      <xdr:colOff>50800</xdr:colOff>
      <xdr:row>58</xdr:row>
      <xdr:rowOff>140291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57038"/>
          <a:ext cx="889000" cy="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52115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45717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6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59869</xdr:rowOff>
    </xdr:from>
    <xdr:to>
      <xdr:col>55</xdr:col>
      <xdr:colOff>50800</xdr:colOff>
      <xdr:row>58</xdr:row>
      <xdr:rowOff>161469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82746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34434</xdr:rowOff>
    </xdr:from>
    <xdr:to>
      <xdr:col>50</xdr:col>
      <xdr:colOff>165100</xdr:colOff>
      <xdr:row>58</xdr:row>
      <xdr:rowOff>136034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152561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5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90930</xdr:rowOff>
    </xdr:from>
    <xdr:to>
      <xdr:col>46</xdr:col>
      <xdr:colOff>38100</xdr:colOff>
      <xdr:row>59</xdr:row>
      <xdr:rowOff>21080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37607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1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62138</xdr:rowOff>
    </xdr:from>
    <xdr:to>
      <xdr:col>41</xdr:col>
      <xdr:colOff>101600</xdr:colOff>
      <xdr:row>58</xdr:row>
      <xdr:rowOff>163738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8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89491</xdr:rowOff>
    </xdr:from>
    <xdr:to>
      <xdr:col>36</xdr:col>
      <xdr:colOff>165100</xdr:colOff>
      <xdr:row>59</xdr:row>
      <xdr:rowOff>19641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36168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0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65357</xdr:rowOff>
    </xdr:from>
    <xdr:to>
      <xdr:col>55</xdr:col>
      <xdr:colOff>0</xdr:colOff>
      <xdr:row>78</xdr:row>
      <xdr:rowOff>122825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8457"/>
          <a:ext cx="838200" cy="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110672</xdr:rowOff>
    </xdr:from>
    <xdr:to>
      <xdr:col>50</xdr:col>
      <xdr:colOff>114300</xdr:colOff>
      <xdr:row>78</xdr:row>
      <xdr:rowOff>122825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83772"/>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170639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110672</xdr:rowOff>
    </xdr:from>
    <xdr:to>
      <xdr:col>45</xdr:col>
      <xdr:colOff>177800</xdr:colOff>
      <xdr:row>78</xdr:row>
      <xdr:rowOff>112302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3772"/>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112302</xdr:rowOff>
    </xdr:from>
    <xdr:to>
      <xdr:col>41</xdr:col>
      <xdr:colOff>50800</xdr:colOff>
      <xdr:row>78</xdr:row>
      <xdr:rowOff>121149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8540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14557</xdr:rowOff>
    </xdr:from>
    <xdr:to>
      <xdr:col>55</xdr:col>
      <xdr:colOff>50800</xdr:colOff>
      <xdr:row>78</xdr:row>
      <xdr:rowOff>116157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145384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7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72025</xdr:rowOff>
    </xdr:from>
    <xdr:to>
      <xdr:col>50</xdr:col>
      <xdr:colOff>165100</xdr:colOff>
      <xdr:row>79</xdr:row>
      <xdr:rowOff>2175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164752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59872</xdr:rowOff>
    </xdr:from>
    <xdr:to>
      <xdr:col>46</xdr:col>
      <xdr:colOff>38100</xdr:colOff>
      <xdr:row>78</xdr:row>
      <xdr:rowOff>161472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152599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61502</xdr:rowOff>
    </xdr:from>
    <xdr:to>
      <xdr:col>41</xdr:col>
      <xdr:colOff>101600</xdr:colOff>
      <xdr:row>78</xdr:row>
      <xdr:rowOff>163102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154229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70349</xdr:rowOff>
    </xdr:from>
    <xdr:to>
      <xdr:col>36</xdr:col>
      <xdr:colOff>165100</xdr:colOff>
      <xdr:row>79</xdr:row>
      <xdr:rowOff>499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163076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69867</xdr:rowOff>
    </xdr:from>
    <xdr:to>
      <xdr:col>55</xdr:col>
      <xdr:colOff>0</xdr:colOff>
      <xdr:row>97</xdr:row>
      <xdr:rowOff>163708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00517"/>
          <a:ext cx="8382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69867</xdr:rowOff>
    </xdr:from>
    <xdr:to>
      <xdr:col>50</xdr:col>
      <xdr:colOff>114300</xdr:colOff>
      <xdr:row>97</xdr:row>
      <xdr:rowOff>162641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00517"/>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99373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122749</xdr:rowOff>
    </xdr:from>
    <xdr:to>
      <xdr:col>45</xdr:col>
      <xdr:colOff>177800</xdr:colOff>
      <xdr:row>97</xdr:row>
      <xdr:rowOff>162641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53399"/>
          <a:ext cx="889000" cy="3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122749</xdr:rowOff>
    </xdr:from>
    <xdr:to>
      <xdr:col>41</xdr:col>
      <xdr:colOff>50800</xdr:colOff>
      <xdr:row>97</xdr:row>
      <xdr:rowOff>151930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53399"/>
          <a:ext cx="889000" cy="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109986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112908</xdr:rowOff>
    </xdr:from>
    <xdr:to>
      <xdr:col>55</xdr:col>
      <xdr:colOff>50800</xdr:colOff>
      <xdr:row>98</xdr:row>
      <xdr:rowOff>43058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135785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19067</xdr:rowOff>
    </xdr:from>
    <xdr:to>
      <xdr:col>50</xdr:col>
      <xdr:colOff>165100</xdr:colOff>
      <xdr:row>97</xdr:row>
      <xdr:rowOff>120667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137194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2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111841</xdr:rowOff>
    </xdr:from>
    <xdr:to>
      <xdr:col>46</xdr:col>
      <xdr:colOff>38100</xdr:colOff>
      <xdr:row>98</xdr:row>
      <xdr:rowOff>41991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58518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1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71949</xdr:rowOff>
    </xdr:from>
    <xdr:to>
      <xdr:col>41</xdr:col>
      <xdr:colOff>101600</xdr:colOff>
      <xdr:row>98</xdr:row>
      <xdr:rowOff>2099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18626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7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101130</xdr:rowOff>
    </xdr:from>
    <xdr:to>
      <xdr:col>36</xdr:col>
      <xdr:colOff>165100</xdr:colOff>
      <xdr:row>98</xdr:row>
      <xdr:rowOff>31280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47807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0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57818</xdr:rowOff>
    </xdr:from>
    <xdr:to>
      <xdr:col>85</xdr:col>
      <xdr:colOff>127000</xdr:colOff>
      <xdr:row>38</xdr:row>
      <xdr:rowOff>101055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01468"/>
          <a:ext cx="838200" cy="2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57818</xdr:rowOff>
    </xdr:from>
    <xdr:to>
      <xdr:col>81</xdr:col>
      <xdr:colOff>50800</xdr:colOff>
      <xdr:row>37</xdr:row>
      <xdr:rowOff>91694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01468"/>
          <a:ext cx="889000" cy="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91694</xdr:rowOff>
    </xdr:from>
    <xdr:to>
      <xdr:col>76</xdr:col>
      <xdr:colOff>114300</xdr:colOff>
      <xdr:row>38</xdr:row>
      <xdr:rowOff>45320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35344"/>
          <a:ext cx="889000" cy="12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45320</xdr:rowOff>
    </xdr:from>
    <xdr:to>
      <xdr:col>71</xdr:col>
      <xdr:colOff>177800</xdr:colOff>
      <xdr:row>38</xdr:row>
      <xdr:rowOff>76252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60420"/>
          <a:ext cx="889000" cy="3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50255</xdr:rowOff>
    </xdr:from>
    <xdr:to>
      <xdr:col>85</xdr:col>
      <xdr:colOff>177800</xdr:colOff>
      <xdr:row>38</xdr:row>
      <xdr:rowOff>151855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7018</xdr:rowOff>
    </xdr:from>
    <xdr:to>
      <xdr:col>81</xdr:col>
      <xdr:colOff>101600</xdr:colOff>
      <xdr:row>37</xdr:row>
      <xdr:rowOff>108618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125145</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612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40894</xdr:rowOff>
    </xdr:from>
    <xdr:to>
      <xdr:col>76</xdr:col>
      <xdr:colOff>165100</xdr:colOff>
      <xdr:row>37</xdr:row>
      <xdr:rowOff>142494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159021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1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165970</xdr:rowOff>
    </xdr:from>
    <xdr:to>
      <xdr:col>72</xdr:col>
      <xdr:colOff>38100</xdr:colOff>
      <xdr:row>38</xdr:row>
      <xdr:rowOff>96120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112647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25452</xdr:rowOff>
    </xdr:from>
    <xdr:to>
      <xdr:col>67</xdr:col>
      <xdr:colOff>101600</xdr:colOff>
      <xdr:row>38</xdr:row>
      <xdr:rowOff>127052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143579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88942</xdr:rowOff>
    </xdr:from>
    <xdr:to>
      <xdr:col>85</xdr:col>
      <xdr:colOff>127000</xdr:colOff>
      <xdr:row>76</xdr:row>
      <xdr:rowOff>118204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19142"/>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118204</xdr:rowOff>
    </xdr:from>
    <xdr:to>
      <xdr:col>81</xdr:col>
      <xdr:colOff>50800</xdr:colOff>
      <xdr:row>76</xdr:row>
      <xdr:rowOff>130093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48404"/>
          <a:ext cx="889000" cy="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123975</xdr:rowOff>
    </xdr:from>
    <xdr:to>
      <xdr:col>76</xdr:col>
      <xdr:colOff>114300</xdr:colOff>
      <xdr:row>76</xdr:row>
      <xdr:rowOff>130093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54175"/>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110310</xdr:rowOff>
    </xdr:from>
    <xdr:to>
      <xdr:col>71</xdr:col>
      <xdr:colOff>177800</xdr:colOff>
      <xdr:row>76</xdr:row>
      <xdr:rowOff>123975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40510"/>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38142</xdr:rowOff>
    </xdr:from>
    <xdr:to>
      <xdr:col>85</xdr:col>
      <xdr:colOff>177800</xdr:colOff>
      <xdr:row>76</xdr:row>
      <xdr:rowOff>139742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61018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1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67404</xdr:rowOff>
    </xdr:from>
    <xdr:to>
      <xdr:col>81</xdr:col>
      <xdr:colOff>101600</xdr:colOff>
      <xdr:row>76</xdr:row>
      <xdr:rowOff>169004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14081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7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79293</xdr:rowOff>
    </xdr:from>
    <xdr:to>
      <xdr:col>76</xdr:col>
      <xdr:colOff>165100</xdr:colOff>
      <xdr:row>77</xdr:row>
      <xdr:rowOff>9443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25970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8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73175</xdr:rowOff>
    </xdr:from>
    <xdr:to>
      <xdr:col>72</xdr:col>
      <xdr:colOff>38100</xdr:colOff>
      <xdr:row>77</xdr:row>
      <xdr:rowOff>3325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19853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7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59510</xdr:rowOff>
    </xdr:from>
    <xdr:to>
      <xdr:col>67</xdr:col>
      <xdr:colOff>101600</xdr:colOff>
      <xdr:row>76</xdr:row>
      <xdr:rowOff>161110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6187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6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7677</xdr:rowOff>
    </xdr:from>
    <xdr:to>
      <xdr:col>85</xdr:col>
      <xdr:colOff>127000</xdr:colOff>
      <xdr:row>99</xdr:row>
      <xdr:rowOff>26574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09777"/>
          <a:ext cx="838200" cy="19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26574</xdr:rowOff>
    </xdr:from>
    <xdr:to>
      <xdr:col>81</xdr:col>
      <xdr:colOff>50800</xdr:colOff>
      <xdr:row>99</xdr:row>
      <xdr:rowOff>28415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0124"/>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50464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8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28415</xdr:rowOff>
    </xdr:from>
    <xdr:to>
      <xdr:col>76</xdr:col>
      <xdr:colOff>114300</xdr:colOff>
      <xdr:row>99</xdr:row>
      <xdr:rowOff>29421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0196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60351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25495</xdr:rowOff>
    </xdr:from>
    <xdr:to>
      <xdr:col>71</xdr:col>
      <xdr:colOff>177800</xdr:colOff>
      <xdr:row>99</xdr:row>
      <xdr:rowOff>29421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99045"/>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57326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128327</xdr:rowOff>
    </xdr:from>
    <xdr:to>
      <xdr:col>85</xdr:col>
      <xdr:colOff>177800</xdr:colOff>
      <xdr:row>98</xdr:row>
      <xdr:rowOff>58477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151204</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1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147224</xdr:rowOff>
    </xdr:from>
    <xdr:to>
      <xdr:col>81</xdr:col>
      <xdr:colOff>101600</xdr:colOff>
      <xdr:row>99</xdr:row>
      <xdr:rowOff>77374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68501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149065</xdr:rowOff>
    </xdr:from>
    <xdr:to>
      <xdr:col>76</xdr:col>
      <xdr:colOff>165100</xdr:colOff>
      <xdr:row>99</xdr:row>
      <xdr:rowOff>79215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70342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150071</xdr:rowOff>
    </xdr:from>
    <xdr:to>
      <xdr:col>72</xdr:col>
      <xdr:colOff>38100</xdr:colOff>
      <xdr:row>99</xdr:row>
      <xdr:rowOff>80221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71348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146145</xdr:rowOff>
    </xdr:from>
    <xdr:to>
      <xdr:col>67</xdr:col>
      <xdr:colOff>101600</xdr:colOff>
      <xdr:row>99</xdr:row>
      <xdr:rowOff>76295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67422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23761</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10311"/>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23761</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710311"/>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144411</xdr:rowOff>
    </xdr:from>
    <xdr:to>
      <xdr:col>102</xdr:col>
      <xdr:colOff>165100</xdr:colOff>
      <xdr:row>39</xdr:row>
      <xdr:rowOff>74561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65688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752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83595</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99145"/>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32795</xdr:rowOff>
    </xdr:from>
    <xdr:to>
      <xdr:col>116</xdr:col>
      <xdr:colOff>114300</xdr:colOff>
      <xdr:row>59</xdr:row>
      <xdr:rowOff>134395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98453</xdr:rowOff>
    </xdr:from>
    <xdr:to>
      <xdr:col>116</xdr:col>
      <xdr:colOff>63500</xdr:colOff>
      <xdr:row>77</xdr:row>
      <xdr:rowOff>120103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300103"/>
          <a:ext cx="838200" cy="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59223</xdr:rowOff>
    </xdr:from>
    <xdr:to>
      <xdr:col>111</xdr:col>
      <xdr:colOff>177800</xdr:colOff>
      <xdr:row>77</xdr:row>
      <xdr:rowOff>98453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60873"/>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43699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4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59223</xdr:rowOff>
    </xdr:from>
    <xdr:to>
      <xdr:col>107</xdr:col>
      <xdr:colOff>50800</xdr:colOff>
      <xdr:row>77</xdr:row>
      <xdr:rowOff>62931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60873"/>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47586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4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51908</xdr:rowOff>
    </xdr:from>
    <xdr:to>
      <xdr:col>102</xdr:col>
      <xdr:colOff>114300</xdr:colOff>
      <xdr:row>77</xdr:row>
      <xdr:rowOff>62931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253558"/>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52691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4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48251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69303</xdr:rowOff>
    </xdr:from>
    <xdr:to>
      <xdr:col>116</xdr:col>
      <xdr:colOff>114300</xdr:colOff>
      <xdr:row>77</xdr:row>
      <xdr:rowOff>170903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92180</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2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47653</xdr:rowOff>
    </xdr:from>
    <xdr:to>
      <xdr:col>112</xdr:col>
      <xdr:colOff>38100</xdr:colOff>
      <xdr:row>77</xdr:row>
      <xdr:rowOff>149253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165780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302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8423</xdr:rowOff>
    </xdr:from>
    <xdr:to>
      <xdr:col>107</xdr:col>
      <xdr:colOff>101600</xdr:colOff>
      <xdr:row>77</xdr:row>
      <xdr:rowOff>110023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126550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98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12131</xdr:rowOff>
    </xdr:from>
    <xdr:to>
      <xdr:col>102</xdr:col>
      <xdr:colOff>165100</xdr:colOff>
      <xdr:row>77</xdr:row>
      <xdr:rowOff>113731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130258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98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1108</xdr:rowOff>
    </xdr:from>
    <xdr:to>
      <xdr:col>98</xdr:col>
      <xdr:colOff>38100</xdr:colOff>
      <xdr:row>77</xdr:row>
      <xdr:rowOff>102708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0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119235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97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
1,661
103.07
3,997,859
3,734,749
235,560
2,014,079
3,827,430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90535</xdr:rowOff>
    </xdr:from>
    <xdr:to>
      <xdr:col>24</xdr:col>
      <xdr:colOff>63500</xdr:colOff>
      <xdr:row>36</xdr:row>
      <xdr:rowOff>107255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62735"/>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71169</xdr:rowOff>
    </xdr:from>
    <xdr:to>
      <xdr:col>19</xdr:col>
      <xdr:colOff>177800</xdr:colOff>
      <xdr:row>36</xdr:row>
      <xdr:rowOff>107255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243369"/>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71169</xdr:rowOff>
    </xdr:from>
    <xdr:to>
      <xdr:col>15</xdr:col>
      <xdr:colOff>50800</xdr:colOff>
      <xdr:row>36</xdr:row>
      <xdr:rowOff>87514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24336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22652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77390</xdr:rowOff>
    </xdr:from>
    <xdr:to>
      <xdr:col>10</xdr:col>
      <xdr:colOff>114300</xdr:colOff>
      <xdr:row>36</xdr:row>
      <xdr:rowOff>87514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4959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26342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39735</xdr:rowOff>
    </xdr:from>
    <xdr:to>
      <xdr:col>24</xdr:col>
      <xdr:colOff>114300</xdr:colOff>
      <xdr:row>36</xdr:row>
      <xdr:rowOff>141335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62612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56455</xdr:rowOff>
    </xdr:from>
    <xdr:to>
      <xdr:col>20</xdr:col>
      <xdr:colOff>38100</xdr:colOff>
      <xdr:row>36</xdr:row>
      <xdr:rowOff>158055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3132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20369</xdr:rowOff>
    </xdr:from>
    <xdr:to>
      <xdr:col>15</xdr:col>
      <xdr:colOff>101600</xdr:colOff>
      <xdr:row>36</xdr:row>
      <xdr:rowOff>121969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138496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6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36714</xdr:rowOff>
    </xdr:from>
    <xdr:to>
      <xdr:col>10</xdr:col>
      <xdr:colOff>165100</xdr:colOff>
      <xdr:row>36</xdr:row>
      <xdr:rowOff>138314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154841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8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26590</xdr:rowOff>
    </xdr:from>
    <xdr:to>
      <xdr:col>6</xdr:col>
      <xdr:colOff>38100</xdr:colOff>
      <xdr:row>36</xdr:row>
      <xdr:rowOff>128190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144717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107362</xdr:rowOff>
    </xdr:from>
    <xdr:to>
      <xdr:col>24</xdr:col>
      <xdr:colOff>63500</xdr:colOff>
      <xdr:row>57</xdr:row>
      <xdr:rowOff>129422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80012"/>
          <a:ext cx="8382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129422</xdr:rowOff>
    </xdr:from>
    <xdr:to>
      <xdr:col>19</xdr:col>
      <xdr:colOff>177800</xdr:colOff>
      <xdr:row>58</xdr:row>
      <xdr:rowOff>16641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02072"/>
          <a:ext cx="889000" cy="5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14595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1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150238</xdr:rowOff>
    </xdr:from>
    <xdr:to>
      <xdr:col>15</xdr:col>
      <xdr:colOff>50800</xdr:colOff>
      <xdr:row>58</xdr:row>
      <xdr:rowOff>16641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22888"/>
          <a:ext cx="889000" cy="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77540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134346</xdr:rowOff>
    </xdr:from>
    <xdr:to>
      <xdr:col>10</xdr:col>
      <xdr:colOff>114300</xdr:colOff>
      <xdr:row>57</xdr:row>
      <xdr:rowOff>150238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06996"/>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52560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51881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56562</xdr:rowOff>
    </xdr:from>
    <xdr:to>
      <xdr:col>24</xdr:col>
      <xdr:colOff>114300</xdr:colOff>
      <xdr:row>57</xdr:row>
      <xdr:rowOff>158162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34989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78622</xdr:rowOff>
    </xdr:from>
    <xdr:to>
      <xdr:col>20</xdr:col>
      <xdr:colOff>38100</xdr:colOff>
      <xdr:row>58</xdr:row>
      <xdr:rowOff>8772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171349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4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137291</xdr:rowOff>
    </xdr:from>
    <xdr:to>
      <xdr:col>15</xdr:col>
      <xdr:colOff>101600</xdr:colOff>
      <xdr:row>58</xdr:row>
      <xdr:rowOff>67441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58568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0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99438</xdr:rowOff>
    </xdr:from>
    <xdr:to>
      <xdr:col>10</xdr:col>
      <xdr:colOff>165100</xdr:colOff>
      <xdr:row>58</xdr:row>
      <xdr:rowOff>29588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46115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4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83546</xdr:rowOff>
    </xdr:from>
    <xdr:to>
      <xdr:col>6</xdr:col>
      <xdr:colOff>38100</xdr:colOff>
      <xdr:row>58</xdr:row>
      <xdr:rowOff>13696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30223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86792</xdr:rowOff>
    </xdr:from>
    <xdr:to>
      <xdr:col>24</xdr:col>
      <xdr:colOff>63500</xdr:colOff>
      <xdr:row>76</xdr:row>
      <xdr:rowOff>114495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45542"/>
          <a:ext cx="838200" cy="19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114495</xdr:rowOff>
    </xdr:from>
    <xdr:to>
      <xdr:col>19</xdr:col>
      <xdr:colOff>177800</xdr:colOff>
      <xdr:row>76</xdr:row>
      <xdr:rowOff>149602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44695"/>
          <a:ext cx="88900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41296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149602</xdr:rowOff>
    </xdr:from>
    <xdr:to>
      <xdr:col>15</xdr:col>
      <xdr:colOff>50800</xdr:colOff>
      <xdr:row>77</xdr:row>
      <xdr:rowOff>54291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79802"/>
          <a:ext cx="889000" cy="7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1916</xdr:rowOff>
    </xdr:from>
    <xdr:to>
      <xdr:col>10</xdr:col>
      <xdr:colOff>114300</xdr:colOff>
      <xdr:row>77</xdr:row>
      <xdr:rowOff>54291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03566"/>
          <a:ext cx="889000" cy="5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129081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93939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9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35992</xdr:rowOff>
    </xdr:from>
    <xdr:to>
      <xdr:col>24</xdr:col>
      <xdr:colOff>114300</xdr:colOff>
      <xdr:row>75</xdr:row>
      <xdr:rowOff>137592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58869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4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63695</xdr:rowOff>
    </xdr:from>
    <xdr:to>
      <xdr:col>20</xdr:col>
      <xdr:colOff>38100</xdr:colOff>
      <xdr:row>76</xdr:row>
      <xdr:rowOff>165295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10372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6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98802</xdr:rowOff>
    </xdr:from>
    <xdr:to>
      <xdr:col>15</xdr:col>
      <xdr:colOff>101600</xdr:colOff>
      <xdr:row>77</xdr:row>
      <xdr:rowOff>28952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45479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0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3491</xdr:rowOff>
    </xdr:from>
    <xdr:to>
      <xdr:col>10</xdr:col>
      <xdr:colOff>165100</xdr:colOff>
      <xdr:row>77</xdr:row>
      <xdr:rowOff>105091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121618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8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122566</xdr:rowOff>
    </xdr:from>
    <xdr:to>
      <xdr:col>6</xdr:col>
      <xdr:colOff>38100</xdr:colOff>
      <xdr:row>77</xdr:row>
      <xdr:rowOff>52716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69243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62454</xdr:rowOff>
    </xdr:from>
    <xdr:to>
      <xdr:col>24</xdr:col>
      <xdr:colOff>63500</xdr:colOff>
      <xdr:row>98</xdr:row>
      <xdr:rowOff>98281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64554"/>
          <a:ext cx="8382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92509</xdr:rowOff>
    </xdr:from>
    <xdr:to>
      <xdr:col>19</xdr:col>
      <xdr:colOff>177800</xdr:colOff>
      <xdr:row>98</xdr:row>
      <xdr:rowOff>98281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94609"/>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130514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77814</xdr:rowOff>
    </xdr:from>
    <xdr:to>
      <xdr:col>15</xdr:col>
      <xdr:colOff>50800</xdr:colOff>
      <xdr:row>98</xdr:row>
      <xdr:rowOff>92509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7991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153388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6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77814</xdr:rowOff>
    </xdr:from>
    <xdr:to>
      <xdr:col>10</xdr:col>
      <xdr:colOff>114300</xdr:colOff>
      <xdr:row>98</xdr:row>
      <xdr:rowOff>83786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79914"/>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142112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9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130396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3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11654</xdr:rowOff>
    </xdr:from>
    <xdr:to>
      <xdr:col>24</xdr:col>
      <xdr:colOff>114300</xdr:colOff>
      <xdr:row>98</xdr:row>
      <xdr:rowOff>113254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161531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47481</xdr:rowOff>
    </xdr:from>
    <xdr:to>
      <xdr:col>20</xdr:col>
      <xdr:colOff>38100</xdr:colOff>
      <xdr:row>98</xdr:row>
      <xdr:rowOff>149081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140208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41709</xdr:rowOff>
    </xdr:from>
    <xdr:to>
      <xdr:col>15</xdr:col>
      <xdr:colOff>101600</xdr:colOff>
      <xdr:row>98</xdr:row>
      <xdr:rowOff>143309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134436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3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27014</xdr:rowOff>
    </xdr:from>
    <xdr:to>
      <xdr:col>10</xdr:col>
      <xdr:colOff>165100</xdr:colOff>
      <xdr:row>98</xdr:row>
      <xdr:rowOff>128614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145141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60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32986</xdr:rowOff>
    </xdr:from>
    <xdr:to>
      <xdr:col>6</xdr:col>
      <xdr:colOff>38100</xdr:colOff>
      <xdr:row>98</xdr:row>
      <xdr:rowOff>134586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151113</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61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18866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22684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23530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23606</xdr:rowOff>
    </xdr:from>
    <xdr:to>
      <xdr:col>55</xdr:col>
      <xdr:colOff>0</xdr:colOff>
      <xdr:row>57</xdr:row>
      <xdr:rowOff>26094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96256"/>
          <a:ext cx="8382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130426</xdr:rowOff>
    </xdr:from>
    <xdr:to>
      <xdr:col>50</xdr:col>
      <xdr:colOff>114300</xdr:colOff>
      <xdr:row>57</xdr:row>
      <xdr:rowOff>26094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31626"/>
          <a:ext cx="889000" cy="6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124496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9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130426</xdr:rowOff>
    </xdr:from>
    <xdr:to>
      <xdr:col>45</xdr:col>
      <xdr:colOff>177800</xdr:colOff>
      <xdr:row>56</xdr:row>
      <xdr:rowOff>163570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31626"/>
          <a:ext cx="889000" cy="3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129472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0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163570</xdr:rowOff>
    </xdr:from>
    <xdr:to>
      <xdr:col>41</xdr:col>
      <xdr:colOff>50800</xdr:colOff>
      <xdr:row>57</xdr:row>
      <xdr:rowOff>32472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64770"/>
          <a:ext cx="889000" cy="4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119798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102630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144256</xdr:rowOff>
    </xdr:from>
    <xdr:to>
      <xdr:col>55</xdr:col>
      <xdr:colOff>50800</xdr:colOff>
      <xdr:row>57</xdr:row>
      <xdr:rowOff>74406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4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167133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9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146744</xdr:rowOff>
    </xdr:from>
    <xdr:to>
      <xdr:col>50</xdr:col>
      <xdr:colOff>165100</xdr:colOff>
      <xdr:row>57</xdr:row>
      <xdr:rowOff>76894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93421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2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79626</xdr:rowOff>
    </xdr:from>
    <xdr:to>
      <xdr:col>46</xdr:col>
      <xdr:colOff>38100</xdr:colOff>
      <xdr:row>57</xdr:row>
      <xdr:rowOff>9776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26303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5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112770</xdr:rowOff>
    </xdr:from>
    <xdr:to>
      <xdr:col>41</xdr:col>
      <xdr:colOff>101600</xdr:colOff>
      <xdr:row>57</xdr:row>
      <xdr:rowOff>42920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59447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8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153122</xdr:rowOff>
    </xdr:from>
    <xdr:to>
      <xdr:col>36</xdr:col>
      <xdr:colOff>165100</xdr:colOff>
      <xdr:row>57</xdr:row>
      <xdr:rowOff>83272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5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99799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68983</xdr:rowOff>
    </xdr:from>
    <xdr:to>
      <xdr:col>55</xdr:col>
      <xdr:colOff>0</xdr:colOff>
      <xdr:row>78</xdr:row>
      <xdr:rowOff>79975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42083"/>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68983</xdr:rowOff>
    </xdr:from>
    <xdr:to>
      <xdr:col>50</xdr:col>
      <xdr:colOff>114300</xdr:colOff>
      <xdr:row>78</xdr:row>
      <xdr:rowOff>130970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42083"/>
          <a:ext cx="889000" cy="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130970</xdr:rowOff>
    </xdr:from>
    <xdr:to>
      <xdr:col>45</xdr:col>
      <xdr:colOff>177800</xdr:colOff>
      <xdr:row>79</xdr:row>
      <xdr:rowOff>930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04070"/>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19812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930</xdr:rowOff>
    </xdr:from>
    <xdr:to>
      <xdr:col>41</xdr:col>
      <xdr:colOff>50800</xdr:colOff>
      <xdr:row>79</xdr:row>
      <xdr:rowOff>3097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45480"/>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52269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29175</xdr:rowOff>
    </xdr:from>
    <xdr:to>
      <xdr:col>55</xdr:col>
      <xdr:colOff>50800</xdr:colOff>
      <xdr:row>78</xdr:row>
      <xdr:rowOff>130775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52052</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18183</xdr:rowOff>
    </xdr:from>
    <xdr:to>
      <xdr:col>50</xdr:col>
      <xdr:colOff>165100</xdr:colOff>
      <xdr:row>78</xdr:row>
      <xdr:rowOff>119783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136310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6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80170</xdr:rowOff>
    </xdr:from>
    <xdr:to>
      <xdr:col>46</xdr:col>
      <xdr:colOff>38100</xdr:colOff>
      <xdr:row>79</xdr:row>
      <xdr:rowOff>10320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26847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121580</xdr:rowOff>
    </xdr:from>
    <xdr:to>
      <xdr:col>41</xdr:col>
      <xdr:colOff>101600</xdr:colOff>
      <xdr:row>79</xdr:row>
      <xdr:rowOff>51730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42857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123747</xdr:rowOff>
    </xdr:from>
    <xdr:to>
      <xdr:col>36</xdr:col>
      <xdr:colOff>165100</xdr:colOff>
      <xdr:row>79</xdr:row>
      <xdr:rowOff>53897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45024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130311</xdr:rowOff>
    </xdr:from>
    <xdr:to>
      <xdr:col>55</xdr:col>
      <xdr:colOff>0</xdr:colOff>
      <xdr:row>97</xdr:row>
      <xdr:rowOff>4294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589511"/>
          <a:ext cx="838200" cy="4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130311</xdr:rowOff>
    </xdr:from>
    <xdr:to>
      <xdr:col>50</xdr:col>
      <xdr:colOff>114300</xdr:colOff>
      <xdr:row>97</xdr:row>
      <xdr:rowOff>42196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89511"/>
          <a:ext cx="889000" cy="8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150266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167129</xdr:rowOff>
    </xdr:from>
    <xdr:to>
      <xdr:col>45</xdr:col>
      <xdr:colOff>177800</xdr:colOff>
      <xdr:row>97</xdr:row>
      <xdr:rowOff>42196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26329"/>
          <a:ext cx="8890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154818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167129</xdr:rowOff>
    </xdr:from>
    <xdr:to>
      <xdr:col>41</xdr:col>
      <xdr:colOff>50800</xdr:colOff>
      <xdr:row>97</xdr:row>
      <xdr:rowOff>60751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26329"/>
          <a:ext cx="889000" cy="6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152193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124944</xdr:rowOff>
    </xdr:from>
    <xdr:to>
      <xdr:col>55</xdr:col>
      <xdr:colOff>50800</xdr:colOff>
      <xdr:row>97</xdr:row>
      <xdr:rowOff>55094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147821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3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79511</xdr:rowOff>
    </xdr:from>
    <xdr:to>
      <xdr:col>50</xdr:col>
      <xdr:colOff>165100</xdr:colOff>
      <xdr:row>97</xdr:row>
      <xdr:rowOff>9661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26188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1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162846</xdr:rowOff>
    </xdr:from>
    <xdr:to>
      <xdr:col>46</xdr:col>
      <xdr:colOff>38100</xdr:colOff>
      <xdr:row>97</xdr:row>
      <xdr:rowOff>92996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109523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3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116329</xdr:rowOff>
    </xdr:from>
    <xdr:to>
      <xdr:col>41</xdr:col>
      <xdr:colOff>101600</xdr:colOff>
      <xdr:row>97</xdr:row>
      <xdr:rowOff>46479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7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63006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35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9951</xdr:rowOff>
    </xdr:from>
    <xdr:to>
      <xdr:col>36</xdr:col>
      <xdr:colOff>165100</xdr:colOff>
      <xdr:row>97</xdr:row>
      <xdr:rowOff>111551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128078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1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160457</xdr:rowOff>
    </xdr:from>
    <xdr:to>
      <xdr:col>85</xdr:col>
      <xdr:colOff>127000</xdr:colOff>
      <xdr:row>37</xdr:row>
      <xdr:rowOff>107494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32657"/>
          <a:ext cx="838200" cy="1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160457</xdr:rowOff>
    </xdr:from>
    <xdr:to>
      <xdr:col>81</xdr:col>
      <xdr:colOff>50800</xdr:colOff>
      <xdr:row>37</xdr:row>
      <xdr:rowOff>134000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32657"/>
          <a:ext cx="889000" cy="14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162718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123039</xdr:rowOff>
    </xdr:from>
    <xdr:to>
      <xdr:col>76</xdr:col>
      <xdr:colOff>114300</xdr:colOff>
      <xdr:row>37</xdr:row>
      <xdr:rowOff>134000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66689"/>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55805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59362</xdr:rowOff>
    </xdr:from>
    <xdr:to>
      <xdr:col>71</xdr:col>
      <xdr:colOff>177800</xdr:colOff>
      <xdr:row>37</xdr:row>
      <xdr:rowOff>123039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03012"/>
          <a:ext cx="889000" cy="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50323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69510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56694</xdr:rowOff>
    </xdr:from>
    <xdr:to>
      <xdr:col>85</xdr:col>
      <xdr:colOff>177800</xdr:colOff>
      <xdr:row>37</xdr:row>
      <xdr:rowOff>158294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79571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109657</xdr:rowOff>
    </xdr:from>
    <xdr:to>
      <xdr:col>81</xdr:col>
      <xdr:colOff>101600</xdr:colOff>
      <xdr:row>37</xdr:row>
      <xdr:rowOff>39807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56334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5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83200</xdr:rowOff>
    </xdr:from>
    <xdr:to>
      <xdr:col>76</xdr:col>
      <xdr:colOff>165100</xdr:colOff>
      <xdr:row>38</xdr:row>
      <xdr:rowOff>13350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29877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0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72239</xdr:rowOff>
    </xdr:from>
    <xdr:to>
      <xdr:col>72</xdr:col>
      <xdr:colOff>38100</xdr:colOff>
      <xdr:row>38</xdr:row>
      <xdr:rowOff>2389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18916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8562</xdr:rowOff>
    </xdr:from>
    <xdr:to>
      <xdr:col>67</xdr:col>
      <xdr:colOff>101600</xdr:colOff>
      <xdr:row>37</xdr:row>
      <xdr:rowOff>110162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126689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25978</xdr:rowOff>
    </xdr:from>
    <xdr:to>
      <xdr:col>85</xdr:col>
      <xdr:colOff>127000</xdr:colOff>
      <xdr:row>56</xdr:row>
      <xdr:rowOff>142916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284278"/>
          <a:ext cx="838200" cy="45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142916</xdr:rowOff>
    </xdr:from>
    <xdr:to>
      <xdr:col>81</xdr:col>
      <xdr:colOff>50800</xdr:colOff>
      <xdr:row>57</xdr:row>
      <xdr:rowOff>2069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44116"/>
          <a:ext cx="889000" cy="3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32806</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0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2069</xdr:rowOff>
    </xdr:from>
    <xdr:to>
      <xdr:col>76</xdr:col>
      <xdr:colOff>114300</xdr:colOff>
      <xdr:row>57</xdr:row>
      <xdr:rowOff>13515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74719"/>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73712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8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111011</xdr:rowOff>
    </xdr:from>
    <xdr:to>
      <xdr:col>71</xdr:col>
      <xdr:colOff>177800</xdr:colOff>
      <xdr:row>57</xdr:row>
      <xdr:rowOff>13515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12211"/>
          <a:ext cx="889000" cy="7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73190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55947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146628</xdr:rowOff>
    </xdr:from>
    <xdr:to>
      <xdr:col>85</xdr:col>
      <xdr:colOff>177800</xdr:colOff>
      <xdr:row>54</xdr:row>
      <xdr:rowOff>76778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23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169505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08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92116</xdr:rowOff>
    </xdr:from>
    <xdr:to>
      <xdr:col>81</xdr:col>
      <xdr:colOff>101600</xdr:colOff>
      <xdr:row>57</xdr:row>
      <xdr:rowOff>22266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38793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6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122719</xdr:rowOff>
    </xdr:from>
    <xdr:to>
      <xdr:col>76</xdr:col>
      <xdr:colOff>165100</xdr:colOff>
      <xdr:row>57</xdr:row>
      <xdr:rowOff>52869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69396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49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134165</xdr:rowOff>
    </xdr:from>
    <xdr:to>
      <xdr:col>72</xdr:col>
      <xdr:colOff>38100</xdr:colOff>
      <xdr:row>57</xdr:row>
      <xdr:rowOff>64315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3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80842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1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60211</xdr:rowOff>
    </xdr:from>
    <xdr:to>
      <xdr:col>67</xdr:col>
      <xdr:colOff>101600</xdr:colOff>
      <xdr:row>56</xdr:row>
      <xdr:rowOff>161811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6888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3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57818</xdr:rowOff>
    </xdr:from>
    <xdr:to>
      <xdr:col>85</xdr:col>
      <xdr:colOff>127000</xdr:colOff>
      <xdr:row>78</xdr:row>
      <xdr:rowOff>101056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259468"/>
          <a:ext cx="838200" cy="2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57818</xdr:rowOff>
    </xdr:from>
    <xdr:to>
      <xdr:col>81</xdr:col>
      <xdr:colOff>50800</xdr:colOff>
      <xdr:row>77</xdr:row>
      <xdr:rowOff>91694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59468"/>
          <a:ext cx="889000" cy="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91694</xdr:rowOff>
    </xdr:from>
    <xdr:to>
      <xdr:col>76</xdr:col>
      <xdr:colOff>114300</xdr:colOff>
      <xdr:row>78</xdr:row>
      <xdr:rowOff>45320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93344"/>
          <a:ext cx="889000" cy="12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45320</xdr:rowOff>
    </xdr:from>
    <xdr:to>
      <xdr:col>71</xdr:col>
      <xdr:colOff>177800</xdr:colOff>
      <xdr:row>78</xdr:row>
      <xdr:rowOff>76253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18420"/>
          <a:ext cx="889000"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50256</xdr:rowOff>
    </xdr:from>
    <xdr:to>
      <xdr:col>85</xdr:col>
      <xdr:colOff>177800</xdr:colOff>
      <xdr:row>78</xdr:row>
      <xdr:rowOff>151856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18723</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7018</xdr:rowOff>
    </xdr:from>
    <xdr:to>
      <xdr:col>81</xdr:col>
      <xdr:colOff>101600</xdr:colOff>
      <xdr:row>77</xdr:row>
      <xdr:rowOff>108618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125145</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98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40894</xdr:rowOff>
    </xdr:from>
    <xdr:to>
      <xdr:col>76</xdr:col>
      <xdr:colOff>165100</xdr:colOff>
      <xdr:row>77</xdr:row>
      <xdr:rowOff>142494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159021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165970</xdr:rowOff>
    </xdr:from>
    <xdr:to>
      <xdr:col>72</xdr:col>
      <xdr:colOff>38100</xdr:colOff>
      <xdr:row>78</xdr:row>
      <xdr:rowOff>96120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112647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25453</xdr:rowOff>
    </xdr:from>
    <xdr:to>
      <xdr:col>67</xdr:col>
      <xdr:colOff>101600</xdr:colOff>
      <xdr:row>78</xdr:row>
      <xdr:rowOff>127053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9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143580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88942</xdr:rowOff>
    </xdr:from>
    <xdr:to>
      <xdr:col>85</xdr:col>
      <xdr:colOff>127000</xdr:colOff>
      <xdr:row>96</xdr:row>
      <xdr:rowOff>118204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48142"/>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118204</xdr:rowOff>
    </xdr:from>
    <xdr:to>
      <xdr:col>81</xdr:col>
      <xdr:colOff>50800</xdr:colOff>
      <xdr:row>96</xdr:row>
      <xdr:rowOff>130093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77404"/>
          <a:ext cx="889000" cy="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123975</xdr:rowOff>
    </xdr:from>
    <xdr:to>
      <xdr:col>76</xdr:col>
      <xdr:colOff>114300</xdr:colOff>
      <xdr:row>96</xdr:row>
      <xdr:rowOff>130093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583175"/>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110310</xdr:rowOff>
    </xdr:from>
    <xdr:to>
      <xdr:col>71</xdr:col>
      <xdr:colOff>177800</xdr:colOff>
      <xdr:row>96</xdr:row>
      <xdr:rowOff>123975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569510"/>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38142</xdr:rowOff>
    </xdr:from>
    <xdr:to>
      <xdr:col>85</xdr:col>
      <xdr:colOff>177800</xdr:colOff>
      <xdr:row>96</xdr:row>
      <xdr:rowOff>139742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61019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4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67404</xdr:rowOff>
    </xdr:from>
    <xdr:to>
      <xdr:col>81</xdr:col>
      <xdr:colOff>101600</xdr:colOff>
      <xdr:row>96</xdr:row>
      <xdr:rowOff>169004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14081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0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79293</xdr:rowOff>
    </xdr:from>
    <xdr:to>
      <xdr:col>76</xdr:col>
      <xdr:colOff>165100</xdr:colOff>
      <xdr:row>97</xdr:row>
      <xdr:rowOff>9443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25970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73175</xdr:rowOff>
    </xdr:from>
    <xdr:to>
      <xdr:col>72</xdr:col>
      <xdr:colOff>38100</xdr:colOff>
      <xdr:row>97</xdr:row>
      <xdr:rowOff>3325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19852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0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59510</xdr:rowOff>
    </xdr:from>
    <xdr:to>
      <xdr:col>67</xdr:col>
      <xdr:colOff>101600</xdr:colOff>
      <xdr:row>96</xdr:row>
      <xdr:rowOff>161110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6187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2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83</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84</v>
      </c>
      <c r="C2" s="179"/>
      <c r="D2" s="180"/>
    </row>
    <row r="3" spans="1:119" ht="18.75" customHeight="1" thickBot="1">
      <c r="A3" s="178"/>
      <c r="B3" s="631" t="s">
        <v>85</v>
      </c>
      <c r="C3" s="632"/>
      <c r="D3" s="632"/>
      <c r="E3" s="633"/>
      <c r="F3" s="633"/>
      <c r="G3" s="633"/>
      <c r="H3" s="633"/>
      <c r="I3" s="633"/>
      <c r="J3" s="633"/>
      <c r="K3" s="633"/>
      <c r="L3" s="633" t="s">
        <v>86</v>
      </c>
      <c r="M3" s="633"/>
      <c r="N3" s="633"/>
      <c r="O3" s="633"/>
      <c r="P3" s="633"/>
      <c r="Q3" s="633"/>
      <c r="R3" s="636"/>
      <c r="S3" s="636"/>
      <c r="T3" s="636"/>
      <c r="U3" s="636"/>
      <c r="V3" s="637"/>
      <c r="W3" s="527" t="s">
        <v>87</v>
      </c>
      <c r="X3" s="528"/>
      <c r="Y3" s="528"/>
      <c r="Z3" s="528"/>
      <c r="AA3" s="528"/>
      <c r="AB3" s="632"/>
      <c r="AC3" s="636" t="s">
        <v>88</v>
      </c>
      <c r="AD3" s="528"/>
      <c r="AE3" s="528"/>
      <c r="AF3" s="528"/>
      <c r="AG3" s="528"/>
      <c r="AH3" s="528"/>
      <c r="AI3" s="528"/>
      <c r="AJ3" s="528"/>
      <c r="AK3" s="528"/>
      <c r="AL3" s="598"/>
      <c r="AM3" s="527" t="s">
        <v>89</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90</v>
      </c>
      <c r="BO3" s="528"/>
      <c r="BP3" s="528"/>
      <c r="BQ3" s="528"/>
      <c r="BR3" s="528"/>
      <c r="BS3" s="528"/>
      <c r="BT3" s="528"/>
      <c r="BU3" s="598"/>
      <c r="BV3" s="527" t="s">
        <v>91</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92</v>
      </c>
      <c r="CU3" s="528"/>
      <c r="CV3" s="528"/>
      <c r="CW3" s="528"/>
      <c r="CX3" s="528"/>
      <c r="CY3" s="528"/>
      <c r="CZ3" s="528"/>
      <c r="DA3" s="598"/>
      <c r="DB3" s="527" t="s">
        <v>93</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54"/>
      <c r="AN4" s="484"/>
      <c r="AO4" s="484"/>
      <c r="AP4" s="484"/>
      <c r="AQ4" s="484"/>
      <c r="AR4" s="484"/>
      <c r="AS4" s="484"/>
      <c r="AT4" s="484"/>
      <c r="AU4" s="484"/>
      <c r="AV4" s="484"/>
      <c r="AW4" s="484"/>
      <c r="AX4" s="639"/>
      <c r="AY4" s="450" t="s">
        <v>94</v>
      </c>
      <c r="AZ4" s="451"/>
      <c r="BA4" s="451"/>
      <c r="BB4" s="451"/>
      <c r="BC4" s="451"/>
      <c r="BD4" s="451"/>
      <c r="BE4" s="451"/>
      <c r="BF4" s="451"/>
      <c r="BG4" s="451"/>
      <c r="BH4" s="451"/>
      <c r="BI4" s="451"/>
      <c r="BJ4" s="451"/>
      <c r="BK4" s="451"/>
      <c r="BL4" s="451"/>
      <c r="BM4" s="452"/>
      <c r="BN4" s="453">
        <v>3997859</v>
      </c>
      <c r="BO4" s="454"/>
      <c r="BP4" s="454"/>
      <c r="BQ4" s="454"/>
      <c r="BR4" s="454"/>
      <c r="BS4" s="454"/>
      <c r="BT4" s="454"/>
      <c r="BU4" s="455"/>
      <c r="BV4" s="453">
        <v>3800704</v>
      </c>
      <c r="BW4" s="454"/>
      <c r="BX4" s="454"/>
      <c r="BY4" s="454"/>
      <c r="BZ4" s="454"/>
      <c r="CA4" s="454"/>
      <c r="CB4" s="454"/>
      <c r="CC4" s="455"/>
      <c r="CD4" s="624" t="s">
        <v>95</v>
      </c>
      <c r="CE4" s="625"/>
      <c r="CF4" s="625"/>
      <c r="CG4" s="625"/>
      <c r="CH4" s="625"/>
      <c r="CI4" s="625"/>
      <c r="CJ4" s="625"/>
      <c r="CK4" s="625"/>
      <c r="CL4" s="625"/>
      <c r="CM4" s="625"/>
      <c r="CN4" s="625"/>
      <c r="CO4" s="625"/>
      <c r="CP4" s="625"/>
      <c r="CQ4" s="625"/>
      <c r="CR4" s="625"/>
      <c r="CS4" s="626"/>
      <c r="CT4" s="627">
        <v>11.7</v>
      </c>
      <c r="CU4" s="628"/>
      <c r="CV4" s="628"/>
      <c r="CW4" s="628"/>
      <c r="CX4" s="628"/>
      <c r="CY4" s="628"/>
      <c r="CZ4" s="628"/>
      <c r="DA4" s="629"/>
      <c r="DB4" s="627">
        <v>10.1</v>
      </c>
      <c r="DC4" s="628"/>
      <c r="DD4" s="628"/>
      <c r="DE4" s="628"/>
      <c r="DF4" s="628"/>
      <c r="DG4" s="628"/>
      <c r="DH4" s="628"/>
      <c r="DI4" s="629"/>
    </row>
    <row r="5" spans="1:119" ht="18.75" customHeight="1">
      <c r="A5" s="178"/>
      <c r="B5" s="634"/>
      <c r="C5" s="485"/>
      <c r="D5" s="485"/>
      <c r="E5" s="635"/>
      <c r="F5" s="635"/>
      <c r="G5" s="635"/>
      <c r="H5" s="635"/>
      <c r="I5" s="635"/>
      <c r="J5" s="635"/>
      <c r="K5" s="635"/>
      <c r="L5" s="635"/>
      <c r="M5" s="635"/>
      <c r="N5" s="635"/>
      <c r="O5" s="635"/>
      <c r="P5" s="635"/>
      <c r="Q5" s="635"/>
      <c r="R5" s="483"/>
      <c r="S5" s="483"/>
      <c r="T5" s="483"/>
      <c r="U5" s="483"/>
      <c r="V5" s="638"/>
      <c r="W5" s="554"/>
      <c r="X5" s="484"/>
      <c r="Y5" s="484"/>
      <c r="Z5" s="484"/>
      <c r="AA5" s="484"/>
      <c r="AB5" s="485"/>
      <c r="AC5" s="483"/>
      <c r="AD5" s="484"/>
      <c r="AE5" s="484"/>
      <c r="AF5" s="484"/>
      <c r="AG5" s="484"/>
      <c r="AH5" s="484"/>
      <c r="AI5" s="484"/>
      <c r="AJ5" s="484"/>
      <c r="AK5" s="484"/>
      <c r="AL5" s="639"/>
      <c r="AM5" s="517" t="s">
        <v>96</v>
      </c>
      <c r="AN5" s="432"/>
      <c r="AO5" s="432"/>
      <c r="AP5" s="432"/>
      <c r="AQ5" s="432"/>
      <c r="AR5" s="432"/>
      <c r="AS5" s="432"/>
      <c r="AT5" s="433"/>
      <c r="AU5" s="505" t="s">
        <v>97</v>
      </c>
      <c r="AV5" s="506"/>
      <c r="AW5" s="506"/>
      <c r="AX5" s="506"/>
      <c r="AY5" s="438" t="s">
        <v>98</v>
      </c>
      <c r="AZ5" s="439"/>
      <c r="BA5" s="439"/>
      <c r="BB5" s="439"/>
      <c r="BC5" s="439"/>
      <c r="BD5" s="439"/>
      <c r="BE5" s="439"/>
      <c r="BF5" s="439"/>
      <c r="BG5" s="439"/>
      <c r="BH5" s="439"/>
      <c r="BI5" s="439"/>
      <c r="BJ5" s="439"/>
      <c r="BK5" s="439"/>
      <c r="BL5" s="439"/>
      <c r="BM5" s="440"/>
      <c r="BN5" s="458">
        <v>3734749</v>
      </c>
      <c r="BO5" s="459"/>
      <c r="BP5" s="459"/>
      <c r="BQ5" s="459"/>
      <c r="BR5" s="459"/>
      <c r="BS5" s="459"/>
      <c r="BT5" s="459"/>
      <c r="BU5" s="460"/>
      <c r="BV5" s="458">
        <v>3576030</v>
      </c>
      <c r="BW5" s="459"/>
      <c r="BX5" s="459"/>
      <c r="BY5" s="459"/>
      <c r="BZ5" s="459"/>
      <c r="CA5" s="459"/>
      <c r="CB5" s="459"/>
      <c r="CC5" s="460"/>
      <c r="CD5" s="467" t="s">
        <v>99</v>
      </c>
      <c r="CE5" s="412"/>
      <c r="CF5" s="412"/>
      <c r="CG5" s="412"/>
      <c r="CH5" s="412"/>
      <c r="CI5" s="412"/>
      <c r="CJ5" s="412"/>
      <c r="CK5" s="412"/>
      <c r="CL5" s="412"/>
      <c r="CM5" s="412"/>
      <c r="CN5" s="412"/>
      <c r="CO5" s="412"/>
      <c r="CP5" s="412"/>
      <c r="CQ5" s="412"/>
      <c r="CR5" s="412"/>
      <c r="CS5" s="468"/>
      <c r="CT5" s="428">
        <v>90.5</v>
      </c>
      <c r="CU5" s="429"/>
      <c r="CV5" s="429"/>
      <c r="CW5" s="429"/>
      <c r="CX5" s="429"/>
      <c r="CY5" s="429"/>
      <c r="CZ5" s="429"/>
      <c r="DA5" s="430"/>
      <c r="DB5" s="428">
        <v>91.5</v>
      </c>
      <c r="DC5" s="429"/>
      <c r="DD5" s="429"/>
      <c r="DE5" s="429"/>
      <c r="DF5" s="429"/>
      <c r="DG5" s="429"/>
      <c r="DH5" s="429"/>
      <c r="DI5" s="430"/>
    </row>
    <row r="6" spans="1:119" ht="18.75" customHeight="1">
      <c r="A6" s="178"/>
      <c r="B6" s="604" t="s">
        <v>100</v>
      </c>
      <c r="C6" s="482"/>
      <c r="D6" s="482"/>
      <c r="E6" s="605"/>
      <c r="F6" s="605"/>
      <c r="G6" s="605"/>
      <c r="H6" s="605"/>
      <c r="I6" s="605"/>
      <c r="J6" s="605"/>
      <c r="K6" s="605"/>
      <c r="L6" s="605" t="s">
        <v>101</v>
      </c>
      <c r="M6" s="605"/>
      <c r="N6" s="605"/>
      <c r="O6" s="605"/>
      <c r="P6" s="605"/>
      <c r="Q6" s="605"/>
      <c r="R6" s="480"/>
      <c r="S6" s="480"/>
      <c r="T6" s="480"/>
      <c r="U6" s="480"/>
      <c r="V6" s="611"/>
      <c r="W6" s="539" t="s">
        <v>102</v>
      </c>
      <c r="X6" s="481"/>
      <c r="Y6" s="481"/>
      <c r="Z6" s="481"/>
      <c r="AA6" s="481"/>
      <c r="AB6" s="482"/>
      <c r="AC6" s="616" t="s">
        <v>103</v>
      </c>
      <c r="AD6" s="617"/>
      <c r="AE6" s="617"/>
      <c r="AF6" s="617"/>
      <c r="AG6" s="617"/>
      <c r="AH6" s="617"/>
      <c r="AI6" s="617"/>
      <c r="AJ6" s="617"/>
      <c r="AK6" s="617"/>
      <c r="AL6" s="618"/>
      <c r="AM6" s="517" t="s">
        <v>104</v>
      </c>
      <c r="AN6" s="432"/>
      <c r="AO6" s="432"/>
      <c r="AP6" s="432"/>
      <c r="AQ6" s="432"/>
      <c r="AR6" s="432"/>
      <c r="AS6" s="432"/>
      <c r="AT6" s="433"/>
      <c r="AU6" s="505" t="s">
        <v>105</v>
      </c>
      <c r="AV6" s="506"/>
      <c r="AW6" s="506"/>
      <c r="AX6" s="506"/>
      <c r="AY6" s="438" t="s">
        <v>106</v>
      </c>
      <c r="AZ6" s="439"/>
      <c r="BA6" s="439"/>
      <c r="BB6" s="439"/>
      <c r="BC6" s="439"/>
      <c r="BD6" s="439"/>
      <c r="BE6" s="439"/>
      <c r="BF6" s="439"/>
      <c r="BG6" s="439"/>
      <c r="BH6" s="439"/>
      <c r="BI6" s="439"/>
      <c r="BJ6" s="439"/>
      <c r="BK6" s="439"/>
      <c r="BL6" s="439"/>
      <c r="BM6" s="440"/>
      <c r="BN6" s="458">
        <v>263110</v>
      </c>
      <c r="BO6" s="459"/>
      <c r="BP6" s="459"/>
      <c r="BQ6" s="459"/>
      <c r="BR6" s="459"/>
      <c r="BS6" s="459"/>
      <c r="BT6" s="459"/>
      <c r="BU6" s="460"/>
      <c r="BV6" s="458">
        <v>224674</v>
      </c>
      <c r="BW6" s="459"/>
      <c r="BX6" s="459"/>
      <c r="BY6" s="459"/>
      <c r="BZ6" s="459"/>
      <c r="CA6" s="459"/>
      <c r="CB6" s="459"/>
      <c r="CC6" s="460"/>
      <c r="CD6" s="467" t="s">
        <v>107</v>
      </c>
      <c r="CE6" s="412"/>
      <c r="CF6" s="412"/>
      <c r="CG6" s="412"/>
      <c r="CH6" s="412"/>
      <c r="CI6" s="412"/>
      <c r="CJ6" s="412"/>
      <c r="CK6" s="412"/>
      <c r="CL6" s="412"/>
      <c r="CM6" s="412"/>
      <c r="CN6" s="412"/>
      <c r="CO6" s="412"/>
      <c r="CP6" s="412"/>
      <c r="CQ6" s="412"/>
      <c r="CR6" s="412"/>
      <c r="CS6" s="468"/>
      <c r="CT6" s="601">
        <v>93.1</v>
      </c>
      <c r="CU6" s="602"/>
      <c r="CV6" s="602"/>
      <c r="CW6" s="602"/>
      <c r="CX6" s="602"/>
      <c r="CY6" s="602"/>
      <c r="CZ6" s="602"/>
      <c r="DA6" s="603"/>
      <c r="DB6" s="601">
        <v>93.8</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7" t="s">
        <v>108</v>
      </c>
      <c r="AN7" s="432"/>
      <c r="AO7" s="432"/>
      <c r="AP7" s="432"/>
      <c r="AQ7" s="432"/>
      <c r="AR7" s="432"/>
      <c r="AS7" s="432"/>
      <c r="AT7" s="433"/>
      <c r="AU7" s="505" t="s">
        <v>97</v>
      </c>
      <c r="AV7" s="506"/>
      <c r="AW7" s="506"/>
      <c r="AX7" s="506"/>
      <c r="AY7" s="438" t="s">
        <v>109</v>
      </c>
      <c r="AZ7" s="439"/>
      <c r="BA7" s="439"/>
      <c r="BB7" s="439"/>
      <c r="BC7" s="439"/>
      <c r="BD7" s="439"/>
      <c r="BE7" s="439"/>
      <c r="BF7" s="439"/>
      <c r="BG7" s="439"/>
      <c r="BH7" s="439"/>
      <c r="BI7" s="439"/>
      <c r="BJ7" s="439"/>
      <c r="BK7" s="439"/>
      <c r="BL7" s="439"/>
      <c r="BM7" s="440"/>
      <c r="BN7" s="458">
        <v>27550</v>
      </c>
      <c r="BO7" s="459"/>
      <c r="BP7" s="459"/>
      <c r="BQ7" s="459"/>
      <c r="BR7" s="459"/>
      <c r="BS7" s="459"/>
      <c r="BT7" s="459"/>
      <c r="BU7" s="460"/>
      <c r="BV7" s="458">
        <v>38490</v>
      </c>
      <c r="BW7" s="459"/>
      <c r="BX7" s="459"/>
      <c r="BY7" s="459"/>
      <c r="BZ7" s="459"/>
      <c r="CA7" s="459"/>
      <c r="CB7" s="459"/>
      <c r="CC7" s="460"/>
      <c r="CD7" s="467" t="s">
        <v>110</v>
      </c>
      <c r="CE7" s="412"/>
      <c r="CF7" s="412"/>
      <c r="CG7" s="412"/>
      <c r="CH7" s="412"/>
      <c r="CI7" s="412"/>
      <c r="CJ7" s="412"/>
      <c r="CK7" s="412"/>
      <c r="CL7" s="412"/>
      <c r="CM7" s="412"/>
      <c r="CN7" s="412"/>
      <c r="CO7" s="412"/>
      <c r="CP7" s="412"/>
      <c r="CQ7" s="412"/>
      <c r="CR7" s="412"/>
      <c r="CS7" s="468"/>
      <c r="CT7" s="458">
        <v>2014079</v>
      </c>
      <c r="CU7" s="459"/>
      <c r="CV7" s="459"/>
      <c r="CW7" s="459"/>
      <c r="CX7" s="459"/>
      <c r="CY7" s="459"/>
      <c r="CZ7" s="459"/>
      <c r="DA7" s="460"/>
      <c r="DB7" s="458">
        <v>1848064</v>
      </c>
      <c r="DC7" s="459"/>
      <c r="DD7" s="459"/>
      <c r="DE7" s="459"/>
      <c r="DF7" s="459"/>
      <c r="DG7" s="459"/>
      <c r="DH7" s="459"/>
      <c r="DI7" s="460"/>
    </row>
    <row r="8" spans="1:119" ht="18.75" customHeight="1" thickBot="1">
      <c r="A8" s="178"/>
      <c r="B8" s="609"/>
      <c r="C8" s="540"/>
      <c r="D8" s="540"/>
      <c r="E8" s="610"/>
      <c r="F8" s="610"/>
      <c r="G8" s="610"/>
      <c r="H8" s="610"/>
      <c r="I8" s="610"/>
      <c r="J8" s="610"/>
      <c r="K8" s="610"/>
      <c r="L8" s="610"/>
      <c r="M8" s="610"/>
      <c r="N8" s="610"/>
      <c r="O8" s="610"/>
      <c r="P8" s="610"/>
      <c r="Q8" s="610"/>
      <c r="R8" s="614"/>
      <c r="S8" s="614"/>
      <c r="T8" s="614"/>
      <c r="U8" s="614"/>
      <c r="V8" s="615"/>
      <c r="W8" s="529"/>
      <c r="X8" s="530"/>
      <c r="Y8" s="530"/>
      <c r="Z8" s="530"/>
      <c r="AA8" s="530"/>
      <c r="AB8" s="540"/>
      <c r="AC8" s="621"/>
      <c r="AD8" s="622"/>
      <c r="AE8" s="622"/>
      <c r="AF8" s="622"/>
      <c r="AG8" s="622"/>
      <c r="AH8" s="622"/>
      <c r="AI8" s="622"/>
      <c r="AJ8" s="622"/>
      <c r="AK8" s="622"/>
      <c r="AL8" s="623"/>
      <c r="AM8" s="517" t="s">
        <v>111</v>
      </c>
      <c r="AN8" s="432"/>
      <c r="AO8" s="432"/>
      <c r="AP8" s="432"/>
      <c r="AQ8" s="432"/>
      <c r="AR8" s="432"/>
      <c r="AS8" s="432"/>
      <c r="AT8" s="433"/>
      <c r="AU8" s="505" t="s">
        <v>112</v>
      </c>
      <c r="AV8" s="506"/>
      <c r="AW8" s="506"/>
      <c r="AX8" s="506"/>
      <c r="AY8" s="438" t="s">
        <v>113</v>
      </c>
      <c r="AZ8" s="439"/>
      <c r="BA8" s="439"/>
      <c r="BB8" s="439"/>
      <c r="BC8" s="439"/>
      <c r="BD8" s="439"/>
      <c r="BE8" s="439"/>
      <c r="BF8" s="439"/>
      <c r="BG8" s="439"/>
      <c r="BH8" s="439"/>
      <c r="BI8" s="439"/>
      <c r="BJ8" s="439"/>
      <c r="BK8" s="439"/>
      <c r="BL8" s="439"/>
      <c r="BM8" s="440"/>
      <c r="BN8" s="458">
        <v>235560</v>
      </c>
      <c r="BO8" s="459"/>
      <c r="BP8" s="459"/>
      <c r="BQ8" s="459"/>
      <c r="BR8" s="459"/>
      <c r="BS8" s="459"/>
      <c r="BT8" s="459"/>
      <c r="BU8" s="460"/>
      <c r="BV8" s="458">
        <v>186184</v>
      </c>
      <c r="BW8" s="459"/>
      <c r="BX8" s="459"/>
      <c r="BY8" s="459"/>
      <c r="BZ8" s="459"/>
      <c r="CA8" s="459"/>
      <c r="CB8" s="459"/>
      <c r="CC8" s="460"/>
      <c r="CD8" s="467" t="s">
        <v>114</v>
      </c>
      <c r="CE8" s="412"/>
      <c r="CF8" s="412"/>
      <c r="CG8" s="412"/>
      <c r="CH8" s="412"/>
      <c r="CI8" s="412"/>
      <c r="CJ8" s="412"/>
      <c r="CK8" s="412"/>
      <c r="CL8" s="412"/>
      <c r="CM8" s="412"/>
      <c r="CN8" s="412"/>
      <c r="CO8" s="412"/>
      <c r="CP8" s="412"/>
      <c r="CQ8" s="412"/>
      <c r="CR8" s="412"/>
      <c r="CS8" s="468"/>
      <c r="CT8" s="561">
        <v>0.09</v>
      </c>
      <c r="CU8" s="562"/>
      <c r="CV8" s="562"/>
      <c r="CW8" s="562"/>
      <c r="CX8" s="562"/>
      <c r="CY8" s="562"/>
      <c r="CZ8" s="562"/>
      <c r="DA8" s="563"/>
      <c r="DB8" s="561">
        <v>0.09</v>
      </c>
      <c r="DC8" s="562"/>
      <c r="DD8" s="562"/>
      <c r="DE8" s="562"/>
      <c r="DF8" s="562"/>
      <c r="DG8" s="562"/>
      <c r="DH8" s="562"/>
      <c r="DI8" s="563"/>
    </row>
    <row r="9" spans="1:119" ht="18.75" customHeight="1" thickBot="1">
      <c r="A9" s="178"/>
      <c r="B9" s="590" t="s">
        <v>115</v>
      </c>
      <c r="C9" s="591"/>
      <c r="D9" s="591"/>
      <c r="E9" s="591"/>
      <c r="F9" s="591"/>
      <c r="G9" s="591"/>
      <c r="H9" s="591"/>
      <c r="I9" s="591"/>
      <c r="J9" s="591"/>
      <c r="K9" s="511"/>
      <c r="L9" s="592" t="s">
        <v>116</v>
      </c>
      <c r="M9" s="593"/>
      <c r="N9" s="593"/>
      <c r="O9" s="593"/>
      <c r="P9" s="593"/>
      <c r="Q9" s="594"/>
      <c r="R9" s="595">
        <v>1621</v>
      </c>
      <c r="S9" s="596"/>
      <c r="T9" s="596"/>
      <c r="U9" s="596"/>
      <c r="V9" s="597"/>
      <c r="W9" s="527" t="s">
        <v>117</v>
      </c>
      <c r="X9" s="528"/>
      <c r="Y9" s="528"/>
      <c r="Z9" s="528"/>
      <c r="AA9" s="528"/>
      <c r="AB9" s="528"/>
      <c r="AC9" s="528"/>
      <c r="AD9" s="528"/>
      <c r="AE9" s="528"/>
      <c r="AF9" s="528"/>
      <c r="AG9" s="528"/>
      <c r="AH9" s="528"/>
      <c r="AI9" s="528"/>
      <c r="AJ9" s="528"/>
      <c r="AK9" s="528"/>
      <c r="AL9" s="598"/>
      <c r="AM9" s="517" t="s">
        <v>118</v>
      </c>
      <c r="AN9" s="432"/>
      <c r="AO9" s="432"/>
      <c r="AP9" s="432"/>
      <c r="AQ9" s="432"/>
      <c r="AR9" s="432"/>
      <c r="AS9" s="432"/>
      <c r="AT9" s="433"/>
      <c r="AU9" s="505" t="s">
        <v>119</v>
      </c>
      <c r="AV9" s="506"/>
      <c r="AW9" s="506"/>
      <c r="AX9" s="506"/>
      <c r="AY9" s="438" t="s">
        <v>120</v>
      </c>
      <c r="AZ9" s="439"/>
      <c r="BA9" s="439"/>
      <c r="BB9" s="439"/>
      <c r="BC9" s="439"/>
      <c r="BD9" s="439"/>
      <c r="BE9" s="439"/>
      <c r="BF9" s="439"/>
      <c r="BG9" s="439"/>
      <c r="BH9" s="439"/>
      <c r="BI9" s="439"/>
      <c r="BJ9" s="439"/>
      <c r="BK9" s="439"/>
      <c r="BL9" s="439"/>
      <c r="BM9" s="440"/>
      <c r="BN9" s="458">
        <v>49376</v>
      </c>
      <c r="BO9" s="459"/>
      <c r="BP9" s="459"/>
      <c r="BQ9" s="459"/>
      <c r="BR9" s="459"/>
      <c r="BS9" s="459"/>
      <c r="BT9" s="459"/>
      <c r="BU9" s="460"/>
      <c r="BV9" s="458">
        <v>58027</v>
      </c>
      <c r="BW9" s="459"/>
      <c r="BX9" s="459"/>
      <c r="BY9" s="459"/>
      <c r="BZ9" s="459"/>
      <c r="CA9" s="459"/>
      <c r="CB9" s="459"/>
      <c r="CC9" s="460"/>
      <c r="CD9" s="467" t="s">
        <v>121</v>
      </c>
      <c r="CE9" s="412"/>
      <c r="CF9" s="412"/>
      <c r="CG9" s="412"/>
      <c r="CH9" s="412"/>
      <c r="CI9" s="412"/>
      <c r="CJ9" s="412"/>
      <c r="CK9" s="412"/>
      <c r="CL9" s="412"/>
      <c r="CM9" s="412"/>
      <c r="CN9" s="412"/>
      <c r="CO9" s="412"/>
      <c r="CP9" s="412"/>
      <c r="CQ9" s="412"/>
      <c r="CR9" s="412"/>
      <c r="CS9" s="468"/>
      <c r="CT9" s="428">
        <v>15.5</v>
      </c>
      <c r="CU9" s="429"/>
      <c r="CV9" s="429"/>
      <c r="CW9" s="429"/>
      <c r="CX9" s="429"/>
      <c r="CY9" s="429"/>
      <c r="CZ9" s="429"/>
      <c r="DA9" s="430"/>
      <c r="DB9" s="428">
        <v>17</v>
      </c>
      <c r="DC9" s="429"/>
      <c r="DD9" s="429"/>
      <c r="DE9" s="429"/>
      <c r="DF9" s="429"/>
      <c r="DG9" s="429"/>
      <c r="DH9" s="429"/>
      <c r="DI9" s="430"/>
    </row>
    <row r="10" spans="1:119" ht="18.75" customHeight="1" thickBot="1">
      <c r="A10" s="178"/>
      <c r="B10" s="590"/>
      <c r="C10" s="591"/>
      <c r="D10" s="591"/>
      <c r="E10" s="591"/>
      <c r="F10" s="591"/>
      <c r="G10" s="591"/>
      <c r="H10" s="591"/>
      <c r="I10" s="591"/>
      <c r="J10" s="591"/>
      <c r="K10" s="511"/>
      <c r="L10" s="431" t="s">
        <v>122</v>
      </c>
      <c r="M10" s="432"/>
      <c r="N10" s="432"/>
      <c r="O10" s="432"/>
      <c r="P10" s="432"/>
      <c r="Q10" s="433"/>
      <c r="R10" s="434">
        <v>1722</v>
      </c>
      <c r="S10" s="435"/>
      <c r="T10" s="435"/>
      <c r="U10" s="435"/>
      <c r="V10" s="437"/>
      <c r="W10" s="599"/>
      <c r="X10" s="409"/>
      <c r="Y10" s="409"/>
      <c r="Z10" s="409"/>
      <c r="AA10" s="409"/>
      <c r="AB10" s="409"/>
      <c r="AC10" s="409"/>
      <c r="AD10" s="409"/>
      <c r="AE10" s="409"/>
      <c r="AF10" s="409"/>
      <c r="AG10" s="409"/>
      <c r="AH10" s="409"/>
      <c r="AI10" s="409"/>
      <c r="AJ10" s="409"/>
      <c r="AK10" s="409"/>
      <c r="AL10" s="600"/>
      <c r="AM10" s="517" t="s">
        <v>123</v>
      </c>
      <c r="AN10" s="432"/>
      <c r="AO10" s="432"/>
      <c r="AP10" s="432"/>
      <c r="AQ10" s="432"/>
      <c r="AR10" s="432"/>
      <c r="AS10" s="432"/>
      <c r="AT10" s="433"/>
      <c r="AU10" s="505" t="s">
        <v>124</v>
      </c>
      <c r="AV10" s="506"/>
      <c r="AW10" s="506"/>
      <c r="AX10" s="506"/>
      <c r="AY10" s="438" t="s">
        <v>125</v>
      </c>
      <c r="AZ10" s="439"/>
      <c r="BA10" s="439"/>
      <c r="BB10" s="439"/>
      <c r="BC10" s="439"/>
      <c r="BD10" s="439"/>
      <c r="BE10" s="439"/>
      <c r="BF10" s="439"/>
      <c r="BG10" s="439"/>
      <c r="BH10" s="439"/>
      <c r="BI10" s="439"/>
      <c r="BJ10" s="439"/>
      <c r="BK10" s="439"/>
      <c r="BL10" s="439"/>
      <c r="BM10" s="440"/>
      <c r="BN10" s="458">
        <v>10103</v>
      </c>
      <c r="BO10" s="459"/>
      <c r="BP10" s="459"/>
      <c r="BQ10" s="459"/>
      <c r="BR10" s="459"/>
      <c r="BS10" s="459"/>
      <c r="BT10" s="459"/>
      <c r="BU10" s="460"/>
      <c r="BV10" s="458">
        <v>203</v>
      </c>
      <c r="BW10" s="459"/>
      <c r="BX10" s="459"/>
      <c r="BY10" s="459"/>
      <c r="BZ10" s="459"/>
      <c r="CA10" s="459"/>
      <c r="CB10" s="459"/>
      <c r="CC10" s="460"/>
      <c r="CD10" s="181" t="s">
        <v>126</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11"/>
      <c r="L11" s="413" t="s">
        <v>127</v>
      </c>
      <c r="M11" s="414"/>
      <c r="N11" s="414"/>
      <c r="O11" s="414"/>
      <c r="P11" s="414"/>
      <c r="Q11" s="415"/>
      <c r="R11" s="587" t="s">
        <v>128</v>
      </c>
      <c r="S11" s="588"/>
      <c r="T11" s="588"/>
      <c r="U11" s="588"/>
      <c r="V11" s="589"/>
      <c r="W11" s="599"/>
      <c r="X11" s="409"/>
      <c r="Y11" s="409"/>
      <c r="Z11" s="409"/>
      <c r="AA11" s="409"/>
      <c r="AB11" s="409"/>
      <c r="AC11" s="409"/>
      <c r="AD11" s="409"/>
      <c r="AE11" s="409"/>
      <c r="AF11" s="409"/>
      <c r="AG11" s="409"/>
      <c r="AH11" s="409"/>
      <c r="AI11" s="409"/>
      <c r="AJ11" s="409"/>
      <c r="AK11" s="409"/>
      <c r="AL11" s="600"/>
      <c r="AM11" s="517" t="s">
        <v>129</v>
      </c>
      <c r="AN11" s="432"/>
      <c r="AO11" s="432"/>
      <c r="AP11" s="432"/>
      <c r="AQ11" s="432"/>
      <c r="AR11" s="432"/>
      <c r="AS11" s="432"/>
      <c r="AT11" s="433"/>
      <c r="AU11" s="505" t="s">
        <v>130</v>
      </c>
      <c r="AV11" s="506"/>
      <c r="AW11" s="506"/>
      <c r="AX11" s="506"/>
      <c r="AY11" s="438" t="s">
        <v>131</v>
      </c>
      <c r="AZ11" s="439"/>
      <c r="BA11" s="439"/>
      <c r="BB11" s="439"/>
      <c r="BC11" s="439"/>
      <c r="BD11" s="439"/>
      <c r="BE11" s="439"/>
      <c r="BF11" s="439"/>
      <c r="BG11" s="439"/>
      <c r="BH11" s="439"/>
      <c r="BI11" s="439"/>
      <c r="BJ11" s="439"/>
      <c r="BK11" s="439"/>
      <c r="BL11" s="439"/>
      <c r="BM11" s="440"/>
      <c r="BN11" s="458">
        <v>0</v>
      </c>
      <c r="BO11" s="459"/>
      <c r="BP11" s="459"/>
      <c r="BQ11" s="459"/>
      <c r="BR11" s="459"/>
      <c r="BS11" s="459"/>
      <c r="BT11" s="459"/>
      <c r="BU11" s="460"/>
      <c r="BV11" s="458">
        <v>0</v>
      </c>
      <c r="BW11" s="459"/>
      <c r="BX11" s="459"/>
      <c r="BY11" s="459"/>
      <c r="BZ11" s="459"/>
      <c r="CA11" s="459"/>
      <c r="CB11" s="459"/>
      <c r="CC11" s="460"/>
      <c r="CD11" s="467" t="s">
        <v>132</v>
      </c>
      <c r="CE11" s="412"/>
      <c r="CF11" s="412"/>
      <c r="CG11" s="412"/>
      <c r="CH11" s="412"/>
      <c r="CI11" s="412"/>
      <c r="CJ11" s="412"/>
      <c r="CK11" s="412"/>
      <c r="CL11" s="412"/>
      <c r="CM11" s="412"/>
      <c r="CN11" s="412"/>
      <c r="CO11" s="412"/>
      <c r="CP11" s="412"/>
      <c r="CQ11" s="412"/>
      <c r="CR11" s="412"/>
      <c r="CS11" s="468"/>
      <c r="CT11" s="561" t="s">
        <v>133</v>
      </c>
      <c r="CU11" s="562"/>
      <c r="CV11" s="562"/>
      <c r="CW11" s="562"/>
      <c r="CX11" s="562"/>
      <c r="CY11" s="562"/>
      <c r="CZ11" s="562"/>
      <c r="DA11" s="563"/>
      <c r="DB11" s="561" t="s">
        <v>134</v>
      </c>
      <c r="DC11" s="562"/>
      <c r="DD11" s="562"/>
      <c r="DE11" s="562"/>
      <c r="DF11" s="562"/>
      <c r="DG11" s="562"/>
      <c r="DH11" s="562"/>
      <c r="DI11" s="563"/>
    </row>
    <row r="12" spans="1:119" ht="18.75" customHeight="1">
      <c r="A12" s="178"/>
      <c r="B12" s="564" t="s">
        <v>135</v>
      </c>
      <c r="C12" s="565"/>
      <c r="D12" s="565"/>
      <c r="E12" s="565"/>
      <c r="F12" s="565"/>
      <c r="G12" s="565"/>
      <c r="H12" s="565"/>
      <c r="I12" s="565"/>
      <c r="J12" s="565"/>
      <c r="K12" s="566"/>
      <c r="L12" s="573" t="s">
        <v>136</v>
      </c>
      <c r="M12" s="574"/>
      <c r="N12" s="574"/>
      <c r="O12" s="574"/>
      <c r="P12" s="574"/>
      <c r="Q12" s="575"/>
      <c r="R12" s="576">
        <v>1667</v>
      </c>
      <c r="S12" s="577"/>
      <c r="T12" s="577"/>
      <c r="U12" s="577"/>
      <c r="V12" s="578"/>
      <c r="W12" s="579" t="s">
        <v>1</v>
      </c>
      <c r="X12" s="506"/>
      <c r="Y12" s="506"/>
      <c r="Z12" s="506"/>
      <c r="AA12" s="506"/>
      <c r="AB12" s="580"/>
      <c r="AC12" s="581" t="s">
        <v>137</v>
      </c>
      <c r="AD12" s="582"/>
      <c r="AE12" s="582"/>
      <c r="AF12" s="582"/>
      <c r="AG12" s="583"/>
      <c r="AH12" s="581" t="s">
        <v>138</v>
      </c>
      <c r="AI12" s="582"/>
      <c r="AJ12" s="582"/>
      <c r="AK12" s="582"/>
      <c r="AL12" s="584"/>
      <c r="AM12" s="517" t="s">
        <v>139</v>
      </c>
      <c r="AN12" s="432"/>
      <c r="AO12" s="432"/>
      <c r="AP12" s="432"/>
      <c r="AQ12" s="432"/>
      <c r="AR12" s="432"/>
      <c r="AS12" s="432"/>
      <c r="AT12" s="433"/>
      <c r="AU12" s="505" t="s">
        <v>140</v>
      </c>
      <c r="AV12" s="506"/>
      <c r="AW12" s="506"/>
      <c r="AX12" s="506"/>
      <c r="AY12" s="438" t="s">
        <v>141</v>
      </c>
      <c r="AZ12" s="439"/>
      <c r="BA12" s="439"/>
      <c r="BB12" s="439"/>
      <c r="BC12" s="439"/>
      <c r="BD12" s="439"/>
      <c r="BE12" s="439"/>
      <c r="BF12" s="439"/>
      <c r="BG12" s="439"/>
      <c r="BH12" s="439"/>
      <c r="BI12" s="439"/>
      <c r="BJ12" s="439"/>
      <c r="BK12" s="439"/>
      <c r="BL12" s="439"/>
      <c r="BM12" s="440"/>
      <c r="BN12" s="458">
        <v>0</v>
      </c>
      <c r="BO12" s="459"/>
      <c r="BP12" s="459"/>
      <c r="BQ12" s="459"/>
      <c r="BR12" s="459"/>
      <c r="BS12" s="459"/>
      <c r="BT12" s="459"/>
      <c r="BU12" s="460"/>
      <c r="BV12" s="458">
        <v>0</v>
      </c>
      <c r="BW12" s="459"/>
      <c r="BX12" s="459"/>
      <c r="BY12" s="459"/>
      <c r="BZ12" s="459"/>
      <c r="CA12" s="459"/>
      <c r="CB12" s="459"/>
      <c r="CC12" s="460"/>
      <c r="CD12" s="467" t="s">
        <v>142</v>
      </c>
      <c r="CE12" s="412"/>
      <c r="CF12" s="412"/>
      <c r="CG12" s="412"/>
      <c r="CH12" s="412"/>
      <c r="CI12" s="412"/>
      <c r="CJ12" s="412"/>
      <c r="CK12" s="412"/>
      <c r="CL12" s="412"/>
      <c r="CM12" s="412"/>
      <c r="CN12" s="412"/>
      <c r="CO12" s="412"/>
      <c r="CP12" s="412"/>
      <c r="CQ12" s="412"/>
      <c r="CR12" s="412"/>
      <c r="CS12" s="468"/>
      <c r="CT12" s="561" t="s">
        <v>143</v>
      </c>
      <c r="CU12" s="562"/>
      <c r="CV12" s="562"/>
      <c r="CW12" s="562"/>
      <c r="CX12" s="562"/>
      <c r="CY12" s="562"/>
      <c r="CZ12" s="562"/>
      <c r="DA12" s="563"/>
      <c r="DB12" s="561" t="s">
        <v>144</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8" t="s">
        <v>145</v>
      </c>
      <c r="N13" s="549"/>
      <c r="O13" s="549"/>
      <c r="P13" s="549"/>
      <c r="Q13" s="550"/>
      <c r="R13" s="551">
        <v>1661</v>
      </c>
      <c r="S13" s="552"/>
      <c r="T13" s="552"/>
      <c r="U13" s="552"/>
      <c r="V13" s="553"/>
      <c r="W13" s="539" t="s">
        <v>146</v>
      </c>
      <c r="X13" s="481"/>
      <c r="Y13" s="481"/>
      <c r="Z13" s="481"/>
      <c r="AA13" s="481"/>
      <c r="AB13" s="482"/>
      <c r="AC13" s="434">
        <v>147</v>
      </c>
      <c r="AD13" s="435"/>
      <c r="AE13" s="435"/>
      <c r="AF13" s="435"/>
      <c r="AG13" s="436"/>
      <c r="AH13" s="434">
        <v>181</v>
      </c>
      <c r="AI13" s="435"/>
      <c r="AJ13" s="435"/>
      <c r="AK13" s="435"/>
      <c r="AL13" s="437"/>
      <c r="AM13" s="517" t="s">
        <v>147</v>
      </c>
      <c r="AN13" s="432"/>
      <c r="AO13" s="432"/>
      <c r="AP13" s="432"/>
      <c r="AQ13" s="432"/>
      <c r="AR13" s="432"/>
      <c r="AS13" s="432"/>
      <c r="AT13" s="433"/>
      <c r="AU13" s="505" t="s">
        <v>140</v>
      </c>
      <c r="AV13" s="506"/>
      <c r="AW13" s="506"/>
      <c r="AX13" s="506"/>
      <c r="AY13" s="438" t="s">
        <v>148</v>
      </c>
      <c r="AZ13" s="439"/>
      <c r="BA13" s="439"/>
      <c r="BB13" s="439"/>
      <c r="BC13" s="439"/>
      <c r="BD13" s="439"/>
      <c r="BE13" s="439"/>
      <c r="BF13" s="439"/>
      <c r="BG13" s="439"/>
      <c r="BH13" s="439"/>
      <c r="BI13" s="439"/>
      <c r="BJ13" s="439"/>
      <c r="BK13" s="439"/>
      <c r="BL13" s="439"/>
      <c r="BM13" s="440"/>
      <c r="BN13" s="458">
        <v>59479</v>
      </c>
      <c r="BO13" s="459"/>
      <c r="BP13" s="459"/>
      <c r="BQ13" s="459"/>
      <c r="BR13" s="459"/>
      <c r="BS13" s="459"/>
      <c r="BT13" s="459"/>
      <c r="BU13" s="460"/>
      <c r="BV13" s="458">
        <v>58230</v>
      </c>
      <c r="BW13" s="459"/>
      <c r="BX13" s="459"/>
      <c r="BY13" s="459"/>
      <c r="BZ13" s="459"/>
      <c r="CA13" s="459"/>
      <c r="CB13" s="459"/>
      <c r="CC13" s="460"/>
      <c r="CD13" s="467" t="s">
        <v>149</v>
      </c>
      <c r="CE13" s="412"/>
      <c r="CF13" s="412"/>
      <c r="CG13" s="412"/>
      <c r="CH13" s="412"/>
      <c r="CI13" s="412"/>
      <c r="CJ13" s="412"/>
      <c r="CK13" s="412"/>
      <c r="CL13" s="412"/>
      <c r="CM13" s="412"/>
      <c r="CN13" s="412"/>
      <c r="CO13" s="412"/>
      <c r="CP13" s="412"/>
      <c r="CQ13" s="412"/>
      <c r="CR13" s="412"/>
      <c r="CS13" s="468"/>
      <c r="CT13" s="428">
        <v>9</v>
      </c>
      <c r="CU13" s="429"/>
      <c r="CV13" s="429"/>
      <c r="CW13" s="429"/>
      <c r="CX13" s="429"/>
      <c r="CY13" s="429"/>
      <c r="CZ13" s="429"/>
      <c r="DA13" s="430"/>
      <c r="DB13" s="428">
        <v>9.3000000000000007</v>
      </c>
      <c r="DC13" s="429"/>
      <c r="DD13" s="429"/>
      <c r="DE13" s="429"/>
      <c r="DF13" s="429"/>
      <c r="DG13" s="429"/>
      <c r="DH13" s="429"/>
      <c r="DI13" s="430"/>
    </row>
    <row r="14" spans="1:119" ht="18.75" customHeight="1" thickBot="1">
      <c r="A14" s="178"/>
      <c r="B14" s="567"/>
      <c r="C14" s="568"/>
      <c r="D14" s="568"/>
      <c r="E14" s="568"/>
      <c r="F14" s="568"/>
      <c r="G14" s="568"/>
      <c r="H14" s="568"/>
      <c r="I14" s="568"/>
      <c r="J14" s="568"/>
      <c r="K14" s="569"/>
      <c r="L14" s="541" t="s">
        <v>150</v>
      </c>
      <c r="M14" s="585"/>
      <c r="N14" s="585"/>
      <c r="O14" s="585"/>
      <c r="P14" s="585"/>
      <c r="Q14" s="586"/>
      <c r="R14" s="551">
        <v>1700</v>
      </c>
      <c r="S14" s="552"/>
      <c r="T14" s="552"/>
      <c r="U14" s="552"/>
      <c r="V14" s="553"/>
      <c r="W14" s="554"/>
      <c r="X14" s="484"/>
      <c r="Y14" s="484"/>
      <c r="Z14" s="484"/>
      <c r="AA14" s="484"/>
      <c r="AB14" s="485"/>
      <c r="AC14" s="544">
        <v>19.899999999999999</v>
      </c>
      <c r="AD14" s="545"/>
      <c r="AE14" s="545"/>
      <c r="AF14" s="545"/>
      <c r="AG14" s="546"/>
      <c r="AH14" s="544">
        <v>24.4</v>
      </c>
      <c r="AI14" s="545"/>
      <c r="AJ14" s="545"/>
      <c r="AK14" s="545"/>
      <c r="AL14" s="547"/>
      <c r="AM14" s="517"/>
      <c r="AN14" s="432"/>
      <c r="AO14" s="432"/>
      <c r="AP14" s="432"/>
      <c r="AQ14" s="432"/>
      <c r="AR14" s="432"/>
      <c r="AS14" s="432"/>
      <c r="AT14" s="433"/>
      <c r="AU14" s="505"/>
      <c r="AV14" s="506"/>
      <c r="AW14" s="506"/>
      <c r="AX14" s="506"/>
      <c r="AY14" s="438"/>
      <c r="AZ14" s="439"/>
      <c r="BA14" s="439"/>
      <c r="BB14" s="439"/>
      <c r="BC14" s="439"/>
      <c r="BD14" s="439"/>
      <c r="BE14" s="439"/>
      <c r="BF14" s="439"/>
      <c r="BG14" s="439"/>
      <c r="BH14" s="439"/>
      <c r="BI14" s="439"/>
      <c r="BJ14" s="439"/>
      <c r="BK14" s="439"/>
      <c r="BL14" s="439"/>
      <c r="BM14" s="440"/>
      <c r="BN14" s="458"/>
      <c r="BO14" s="459"/>
      <c r="BP14" s="459"/>
      <c r="BQ14" s="459"/>
      <c r="BR14" s="459"/>
      <c r="BS14" s="459"/>
      <c r="BT14" s="459"/>
      <c r="BU14" s="460"/>
      <c r="BV14" s="458"/>
      <c r="BW14" s="459"/>
      <c r="BX14" s="459"/>
      <c r="BY14" s="459"/>
      <c r="BZ14" s="459"/>
      <c r="CA14" s="459"/>
      <c r="CB14" s="459"/>
      <c r="CC14" s="460"/>
      <c r="CD14" s="464" t="s">
        <v>151</v>
      </c>
      <c r="CE14" s="465"/>
      <c r="CF14" s="465"/>
      <c r="CG14" s="465"/>
      <c r="CH14" s="465"/>
      <c r="CI14" s="465"/>
      <c r="CJ14" s="465"/>
      <c r="CK14" s="465"/>
      <c r="CL14" s="465"/>
      <c r="CM14" s="465"/>
      <c r="CN14" s="465"/>
      <c r="CO14" s="465"/>
      <c r="CP14" s="465"/>
      <c r="CQ14" s="465"/>
      <c r="CR14" s="465"/>
      <c r="CS14" s="466"/>
      <c r="CT14" s="555" t="s">
        <v>133</v>
      </c>
      <c r="CU14" s="556"/>
      <c r="CV14" s="556"/>
      <c r="CW14" s="556"/>
      <c r="CX14" s="556"/>
      <c r="CY14" s="556"/>
      <c r="CZ14" s="556"/>
      <c r="DA14" s="557"/>
      <c r="DB14" s="555" t="s">
        <v>144</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8" t="s">
        <v>152</v>
      </c>
      <c r="N15" s="549"/>
      <c r="O15" s="549"/>
      <c r="P15" s="549"/>
      <c r="Q15" s="550"/>
      <c r="R15" s="551">
        <v>1695</v>
      </c>
      <c r="S15" s="552"/>
      <c r="T15" s="552"/>
      <c r="U15" s="552"/>
      <c r="V15" s="553"/>
      <c r="W15" s="539" t="s">
        <v>153</v>
      </c>
      <c r="X15" s="481"/>
      <c r="Y15" s="481"/>
      <c r="Z15" s="481"/>
      <c r="AA15" s="481"/>
      <c r="AB15" s="482"/>
      <c r="AC15" s="434">
        <v>134</v>
      </c>
      <c r="AD15" s="435"/>
      <c r="AE15" s="435"/>
      <c r="AF15" s="435"/>
      <c r="AG15" s="436"/>
      <c r="AH15" s="434">
        <v>122</v>
      </c>
      <c r="AI15" s="435"/>
      <c r="AJ15" s="435"/>
      <c r="AK15" s="435"/>
      <c r="AL15" s="437"/>
      <c r="AM15" s="517"/>
      <c r="AN15" s="432"/>
      <c r="AO15" s="432"/>
      <c r="AP15" s="432"/>
      <c r="AQ15" s="432"/>
      <c r="AR15" s="432"/>
      <c r="AS15" s="432"/>
      <c r="AT15" s="433"/>
      <c r="AU15" s="505"/>
      <c r="AV15" s="506"/>
      <c r="AW15" s="506"/>
      <c r="AX15" s="506"/>
      <c r="AY15" s="450" t="s">
        <v>154</v>
      </c>
      <c r="AZ15" s="451"/>
      <c r="BA15" s="451"/>
      <c r="BB15" s="451"/>
      <c r="BC15" s="451"/>
      <c r="BD15" s="451"/>
      <c r="BE15" s="451"/>
      <c r="BF15" s="451"/>
      <c r="BG15" s="451"/>
      <c r="BH15" s="451"/>
      <c r="BI15" s="451"/>
      <c r="BJ15" s="451"/>
      <c r="BK15" s="451"/>
      <c r="BL15" s="451"/>
      <c r="BM15" s="452"/>
      <c r="BN15" s="453">
        <v>156450</v>
      </c>
      <c r="BO15" s="454"/>
      <c r="BP15" s="454"/>
      <c r="BQ15" s="454"/>
      <c r="BR15" s="454"/>
      <c r="BS15" s="454"/>
      <c r="BT15" s="454"/>
      <c r="BU15" s="455"/>
      <c r="BV15" s="453">
        <v>165347</v>
      </c>
      <c r="BW15" s="454"/>
      <c r="BX15" s="454"/>
      <c r="BY15" s="454"/>
      <c r="BZ15" s="454"/>
      <c r="CA15" s="454"/>
      <c r="CB15" s="454"/>
      <c r="CC15" s="455"/>
      <c r="CD15" s="558" t="s">
        <v>155</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41" t="s">
        <v>156</v>
      </c>
      <c r="M16" s="542"/>
      <c r="N16" s="542"/>
      <c r="O16" s="542"/>
      <c r="P16" s="542"/>
      <c r="Q16" s="543"/>
      <c r="R16" s="536" t="s">
        <v>157</v>
      </c>
      <c r="S16" s="537"/>
      <c r="T16" s="537"/>
      <c r="U16" s="537"/>
      <c r="V16" s="538"/>
      <c r="W16" s="554"/>
      <c r="X16" s="484"/>
      <c r="Y16" s="484"/>
      <c r="Z16" s="484"/>
      <c r="AA16" s="484"/>
      <c r="AB16" s="485"/>
      <c r="AC16" s="544">
        <v>18.100000000000001</v>
      </c>
      <c r="AD16" s="545"/>
      <c r="AE16" s="545"/>
      <c r="AF16" s="545"/>
      <c r="AG16" s="546"/>
      <c r="AH16" s="544">
        <v>16.399999999999999</v>
      </c>
      <c r="AI16" s="545"/>
      <c r="AJ16" s="545"/>
      <c r="AK16" s="545"/>
      <c r="AL16" s="547"/>
      <c r="AM16" s="517"/>
      <c r="AN16" s="432"/>
      <c r="AO16" s="432"/>
      <c r="AP16" s="432"/>
      <c r="AQ16" s="432"/>
      <c r="AR16" s="432"/>
      <c r="AS16" s="432"/>
      <c r="AT16" s="433"/>
      <c r="AU16" s="505"/>
      <c r="AV16" s="506"/>
      <c r="AW16" s="506"/>
      <c r="AX16" s="506"/>
      <c r="AY16" s="438" t="s">
        <v>158</v>
      </c>
      <c r="AZ16" s="439"/>
      <c r="BA16" s="439"/>
      <c r="BB16" s="439"/>
      <c r="BC16" s="439"/>
      <c r="BD16" s="439"/>
      <c r="BE16" s="439"/>
      <c r="BF16" s="439"/>
      <c r="BG16" s="439"/>
      <c r="BH16" s="439"/>
      <c r="BI16" s="439"/>
      <c r="BJ16" s="439"/>
      <c r="BK16" s="439"/>
      <c r="BL16" s="439"/>
      <c r="BM16" s="440"/>
      <c r="BN16" s="458">
        <v>1921754</v>
      </c>
      <c r="BO16" s="459"/>
      <c r="BP16" s="459"/>
      <c r="BQ16" s="459"/>
      <c r="BR16" s="459"/>
      <c r="BS16" s="459"/>
      <c r="BT16" s="459"/>
      <c r="BU16" s="460"/>
      <c r="BV16" s="458">
        <v>1770121</v>
      </c>
      <c r="BW16" s="459"/>
      <c r="BX16" s="459"/>
      <c r="BY16" s="459"/>
      <c r="BZ16" s="459"/>
      <c r="CA16" s="459"/>
      <c r="CB16" s="459"/>
      <c r="CC16" s="460"/>
      <c r="CD16" s="191"/>
      <c r="CE16" s="456"/>
      <c r="CF16" s="456"/>
      <c r="CG16" s="456"/>
      <c r="CH16" s="456"/>
      <c r="CI16" s="456"/>
      <c r="CJ16" s="456"/>
      <c r="CK16" s="456"/>
      <c r="CL16" s="456"/>
      <c r="CM16" s="456"/>
      <c r="CN16" s="456"/>
      <c r="CO16" s="456"/>
      <c r="CP16" s="456"/>
      <c r="CQ16" s="456"/>
      <c r="CR16" s="456"/>
      <c r="CS16" s="457"/>
      <c r="CT16" s="428"/>
      <c r="CU16" s="429"/>
      <c r="CV16" s="429"/>
      <c r="CW16" s="429"/>
      <c r="CX16" s="429"/>
      <c r="CY16" s="429"/>
      <c r="CZ16" s="429"/>
      <c r="DA16" s="430"/>
      <c r="DB16" s="428"/>
      <c r="DC16" s="429"/>
      <c r="DD16" s="429"/>
      <c r="DE16" s="429"/>
      <c r="DF16" s="429"/>
      <c r="DG16" s="429"/>
      <c r="DH16" s="429"/>
      <c r="DI16" s="430"/>
    </row>
    <row r="17" spans="1:113" ht="18.75" customHeight="1" thickBot="1">
      <c r="A17" s="178"/>
      <c r="B17" s="570"/>
      <c r="C17" s="571"/>
      <c r="D17" s="571"/>
      <c r="E17" s="571"/>
      <c r="F17" s="571"/>
      <c r="G17" s="571"/>
      <c r="H17" s="571"/>
      <c r="I17" s="571"/>
      <c r="J17" s="571"/>
      <c r="K17" s="572"/>
      <c r="L17" s="192"/>
      <c r="M17" s="533" t="s">
        <v>159</v>
      </c>
      <c r="N17" s="534"/>
      <c r="O17" s="534"/>
      <c r="P17" s="534"/>
      <c r="Q17" s="535"/>
      <c r="R17" s="536" t="s">
        <v>160</v>
      </c>
      <c r="S17" s="537"/>
      <c r="T17" s="537"/>
      <c r="U17" s="537"/>
      <c r="V17" s="538"/>
      <c r="W17" s="539" t="s">
        <v>161</v>
      </c>
      <c r="X17" s="481"/>
      <c r="Y17" s="481"/>
      <c r="Z17" s="481"/>
      <c r="AA17" s="481"/>
      <c r="AB17" s="482"/>
      <c r="AC17" s="434">
        <v>458</v>
      </c>
      <c r="AD17" s="435"/>
      <c r="AE17" s="435"/>
      <c r="AF17" s="435"/>
      <c r="AG17" s="436"/>
      <c r="AH17" s="434">
        <v>440</v>
      </c>
      <c r="AI17" s="435"/>
      <c r="AJ17" s="435"/>
      <c r="AK17" s="435"/>
      <c r="AL17" s="437"/>
      <c r="AM17" s="517"/>
      <c r="AN17" s="432"/>
      <c r="AO17" s="432"/>
      <c r="AP17" s="432"/>
      <c r="AQ17" s="432"/>
      <c r="AR17" s="432"/>
      <c r="AS17" s="432"/>
      <c r="AT17" s="433"/>
      <c r="AU17" s="505"/>
      <c r="AV17" s="506"/>
      <c r="AW17" s="506"/>
      <c r="AX17" s="506"/>
      <c r="AY17" s="438" t="s">
        <v>162</v>
      </c>
      <c r="AZ17" s="439"/>
      <c r="BA17" s="439"/>
      <c r="BB17" s="439"/>
      <c r="BC17" s="439"/>
      <c r="BD17" s="439"/>
      <c r="BE17" s="439"/>
      <c r="BF17" s="439"/>
      <c r="BG17" s="439"/>
      <c r="BH17" s="439"/>
      <c r="BI17" s="439"/>
      <c r="BJ17" s="439"/>
      <c r="BK17" s="439"/>
      <c r="BL17" s="439"/>
      <c r="BM17" s="440"/>
      <c r="BN17" s="458">
        <v>192369</v>
      </c>
      <c r="BO17" s="459"/>
      <c r="BP17" s="459"/>
      <c r="BQ17" s="459"/>
      <c r="BR17" s="459"/>
      <c r="BS17" s="459"/>
      <c r="BT17" s="459"/>
      <c r="BU17" s="460"/>
      <c r="BV17" s="458">
        <v>204022</v>
      </c>
      <c r="BW17" s="459"/>
      <c r="BX17" s="459"/>
      <c r="BY17" s="459"/>
      <c r="BZ17" s="459"/>
      <c r="CA17" s="459"/>
      <c r="CB17" s="459"/>
      <c r="CC17" s="460"/>
      <c r="CD17" s="191"/>
      <c r="CE17" s="456"/>
      <c r="CF17" s="456"/>
      <c r="CG17" s="456"/>
      <c r="CH17" s="456"/>
      <c r="CI17" s="456"/>
      <c r="CJ17" s="456"/>
      <c r="CK17" s="456"/>
      <c r="CL17" s="456"/>
      <c r="CM17" s="456"/>
      <c r="CN17" s="456"/>
      <c r="CO17" s="456"/>
      <c r="CP17" s="456"/>
      <c r="CQ17" s="456"/>
      <c r="CR17" s="456"/>
      <c r="CS17" s="457"/>
      <c r="CT17" s="428"/>
      <c r="CU17" s="429"/>
      <c r="CV17" s="429"/>
      <c r="CW17" s="429"/>
      <c r="CX17" s="429"/>
      <c r="CY17" s="429"/>
      <c r="CZ17" s="429"/>
      <c r="DA17" s="430"/>
      <c r="DB17" s="428"/>
      <c r="DC17" s="429"/>
      <c r="DD17" s="429"/>
      <c r="DE17" s="429"/>
      <c r="DF17" s="429"/>
      <c r="DG17" s="429"/>
      <c r="DH17" s="429"/>
      <c r="DI17" s="430"/>
    </row>
    <row r="18" spans="1:113" ht="18.75" customHeight="1" thickBot="1">
      <c r="A18" s="178"/>
      <c r="B18" s="510" t="s">
        <v>163</v>
      </c>
      <c r="C18" s="511"/>
      <c r="D18" s="511"/>
      <c r="E18" s="512"/>
      <c r="F18" s="512"/>
      <c r="G18" s="512"/>
      <c r="H18" s="512"/>
      <c r="I18" s="512"/>
      <c r="J18" s="512"/>
      <c r="K18" s="512"/>
      <c r="L18" s="513">
        <v>103.07</v>
      </c>
      <c r="M18" s="513"/>
      <c r="N18" s="513"/>
      <c r="O18" s="513"/>
      <c r="P18" s="513"/>
      <c r="Q18" s="513"/>
      <c r="R18" s="514"/>
      <c r="S18" s="514"/>
      <c r="T18" s="514"/>
      <c r="U18" s="514"/>
      <c r="V18" s="515"/>
      <c r="W18" s="529"/>
      <c r="X18" s="530"/>
      <c r="Y18" s="530"/>
      <c r="Z18" s="530"/>
      <c r="AA18" s="530"/>
      <c r="AB18" s="540"/>
      <c r="AC18" s="422">
        <v>62</v>
      </c>
      <c r="AD18" s="423"/>
      <c r="AE18" s="423"/>
      <c r="AF18" s="423"/>
      <c r="AG18" s="516"/>
      <c r="AH18" s="422">
        <v>59.2</v>
      </c>
      <c r="AI18" s="423"/>
      <c r="AJ18" s="423"/>
      <c r="AK18" s="423"/>
      <c r="AL18" s="424"/>
      <c r="AM18" s="517"/>
      <c r="AN18" s="432"/>
      <c r="AO18" s="432"/>
      <c r="AP18" s="432"/>
      <c r="AQ18" s="432"/>
      <c r="AR18" s="432"/>
      <c r="AS18" s="432"/>
      <c r="AT18" s="433"/>
      <c r="AU18" s="505"/>
      <c r="AV18" s="506"/>
      <c r="AW18" s="506"/>
      <c r="AX18" s="506"/>
      <c r="AY18" s="438" t="s">
        <v>164</v>
      </c>
      <c r="AZ18" s="439"/>
      <c r="BA18" s="439"/>
      <c r="BB18" s="439"/>
      <c r="BC18" s="439"/>
      <c r="BD18" s="439"/>
      <c r="BE18" s="439"/>
      <c r="BF18" s="439"/>
      <c r="BG18" s="439"/>
      <c r="BH18" s="439"/>
      <c r="BI18" s="439"/>
      <c r="BJ18" s="439"/>
      <c r="BK18" s="439"/>
      <c r="BL18" s="439"/>
      <c r="BM18" s="440"/>
      <c r="BN18" s="458">
        <v>1835729</v>
      </c>
      <c r="BO18" s="459"/>
      <c r="BP18" s="459"/>
      <c r="BQ18" s="459"/>
      <c r="BR18" s="459"/>
      <c r="BS18" s="459"/>
      <c r="BT18" s="459"/>
      <c r="BU18" s="460"/>
      <c r="BV18" s="458">
        <v>1696147</v>
      </c>
      <c r="BW18" s="459"/>
      <c r="BX18" s="459"/>
      <c r="BY18" s="459"/>
      <c r="BZ18" s="459"/>
      <c r="CA18" s="459"/>
      <c r="CB18" s="459"/>
      <c r="CC18" s="460"/>
      <c r="CD18" s="191"/>
      <c r="CE18" s="456"/>
      <c r="CF18" s="456"/>
      <c r="CG18" s="456"/>
      <c r="CH18" s="456"/>
      <c r="CI18" s="456"/>
      <c r="CJ18" s="456"/>
      <c r="CK18" s="456"/>
      <c r="CL18" s="456"/>
      <c r="CM18" s="456"/>
      <c r="CN18" s="456"/>
      <c r="CO18" s="456"/>
      <c r="CP18" s="456"/>
      <c r="CQ18" s="456"/>
      <c r="CR18" s="456"/>
      <c r="CS18" s="457"/>
      <c r="CT18" s="428"/>
      <c r="CU18" s="429"/>
      <c r="CV18" s="429"/>
      <c r="CW18" s="429"/>
      <c r="CX18" s="429"/>
      <c r="CY18" s="429"/>
      <c r="CZ18" s="429"/>
      <c r="DA18" s="430"/>
      <c r="DB18" s="428"/>
      <c r="DC18" s="429"/>
      <c r="DD18" s="429"/>
      <c r="DE18" s="429"/>
      <c r="DF18" s="429"/>
      <c r="DG18" s="429"/>
      <c r="DH18" s="429"/>
      <c r="DI18" s="430"/>
    </row>
    <row r="19" spans="1:113" ht="18.75" customHeight="1" thickBot="1">
      <c r="A19" s="178"/>
      <c r="B19" s="510" t="s">
        <v>165</v>
      </c>
      <c r="C19" s="511"/>
      <c r="D19" s="511"/>
      <c r="E19" s="512"/>
      <c r="F19" s="512"/>
      <c r="G19" s="512"/>
      <c r="H19" s="512"/>
      <c r="I19" s="512"/>
      <c r="J19" s="512"/>
      <c r="K19" s="512"/>
      <c r="L19" s="518">
        <v>16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32"/>
      <c r="AM19" s="517"/>
      <c r="AN19" s="432"/>
      <c r="AO19" s="432"/>
      <c r="AP19" s="432"/>
      <c r="AQ19" s="432"/>
      <c r="AR19" s="432"/>
      <c r="AS19" s="432"/>
      <c r="AT19" s="433"/>
      <c r="AU19" s="505"/>
      <c r="AV19" s="506"/>
      <c r="AW19" s="506"/>
      <c r="AX19" s="506"/>
      <c r="AY19" s="438" t="s">
        <v>166</v>
      </c>
      <c r="AZ19" s="439"/>
      <c r="BA19" s="439"/>
      <c r="BB19" s="439"/>
      <c r="BC19" s="439"/>
      <c r="BD19" s="439"/>
      <c r="BE19" s="439"/>
      <c r="BF19" s="439"/>
      <c r="BG19" s="439"/>
      <c r="BH19" s="439"/>
      <c r="BI19" s="439"/>
      <c r="BJ19" s="439"/>
      <c r="BK19" s="439"/>
      <c r="BL19" s="439"/>
      <c r="BM19" s="440"/>
      <c r="BN19" s="458">
        <v>2586762</v>
      </c>
      <c r="BO19" s="459"/>
      <c r="BP19" s="459"/>
      <c r="BQ19" s="459"/>
      <c r="BR19" s="459"/>
      <c r="BS19" s="459"/>
      <c r="BT19" s="459"/>
      <c r="BU19" s="460"/>
      <c r="BV19" s="458">
        <v>2216149</v>
      </c>
      <c r="BW19" s="459"/>
      <c r="BX19" s="459"/>
      <c r="BY19" s="459"/>
      <c r="BZ19" s="459"/>
      <c r="CA19" s="459"/>
      <c r="CB19" s="459"/>
      <c r="CC19" s="460"/>
      <c r="CD19" s="191"/>
      <c r="CE19" s="456"/>
      <c r="CF19" s="456"/>
      <c r="CG19" s="456"/>
      <c r="CH19" s="456"/>
      <c r="CI19" s="456"/>
      <c r="CJ19" s="456"/>
      <c r="CK19" s="456"/>
      <c r="CL19" s="456"/>
      <c r="CM19" s="456"/>
      <c r="CN19" s="456"/>
      <c r="CO19" s="456"/>
      <c r="CP19" s="456"/>
      <c r="CQ19" s="456"/>
      <c r="CR19" s="456"/>
      <c r="CS19" s="457"/>
      <c r="CT19" s="428"/>
      <c r="CU19" s="429"/>
      <c r="CV19" s="429"/>
      <c r="CW19" s="429"/>
      <c r="CX19" s="429"/>
      <c r="CY19" s="429"/>
      <c r="CZ19" s="429"/>
      <c r="DA19" s="430"/>
      <c r="DB19" s="428"/>
      <c r="DC19" s="429"/>
      <c r="DD19" s="429"/>
      <c r="DE19" s="429"/>
      <c r="DF19" s="429"/>
      <c r="DG19" s="429"/>
      <c r="DH19" s="429"/>
      <c r="DI19" s="430"/>
    </row>
    <row r="20" spans="1:113" ht="18.75" customHeight="1" thickBot="1">
      <c r="A20" s="178"/>
      <c r="B20" s="510" t="s">
        <v>167</v>
      </c>
      <c r="C20" s="511"/>
      <c r="D20" s="511"/>
      <c r="E20" s="512"/>
      <c r="F20" s="512"/>
      <c r="G20" s="512"/>
      <c r="H20" s="512"/>
      <c r="I20" s="512"/>
      <c r="J20" s="512"/>
      <c r="K20" s="512"/>
      <c r="L20" s="518">
        <v>805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14"/>
      <c r="AO20" s="414"/>
      <c r="AP20" s="414"/>
      <c r="AQ20" s="414"/>
      <c r="AR20" s="414"/>
      <c r="AS20" s="414"/>
      <c r="AT20" s="415"/>
      <c r="AU20" s="524"/>
      <c r="AV20" s="525"/>
      <c r="AW20" s="525"/>
      <c r="AX20" s="526"/>
      <c r="AY20" s="438"/>
      <c r="AZ20" s="439"/>
      <c r="BA20" s="439"/>
      <c r="BB20" s="439"/>
      <c r="BC20" s="439"/>
      <c r="BD20" s="439"/>
      <c r="BE20" s="439"/>
      <c r="BF20" s="439"/>
      <c r="BG20" s="439"/>
      <c r="BH20" s="439"/>
      <c r="BI20" s="439"/>
      <c r="BJ20" s="439"/>
      <c r="BK20" s="439"/>
      <c r="BL20" s="439"/>
      <c r="BM20" s="440"/>
      <c r="BN20" s="458"/>
      <c r="BO20" s="459"/>
      <c r="BP20" s="459"/>
      <c r="BQ20" s="459"/>
      <c r="BR20" s="459"/>
      <c r="BS20" s="459"/>
      <c r="BT20" s="459"/>
      <c r="BU20" s="460"/>
      <c r="BV20" s="458"/>
      <c r="BW20" s="459"/>
      <c r="BX20" s="459"/>
      <c r="BY20" s="459"/>
      <c r="BZ20" s="459"/>
      <c r="CA20" s="459"/>
      <c r="CB20" s="459"/>
      <c r="CC20" s="460"/>
      <c r="CD20" s="191"/>
      <c r="CE20" s="456"/>
      <c r="CF20" s="456"/>
      <c r="CG20" s="456"/>
      <c r="CH20" s="456"/>
      <c r="CI20" s="456"/>
      <c r="CJ20" s="456"/>
      <c r="CK20" s="456"/>
      <c r="CL20" s="456"/>
      <c r="CM20" s="456"/>
      <c r="CN20" s="456"/>
      <c r="CO20" s="456"/>
      <c r="CP20" s="456"/>
      <c r="CQ20" s="456"/>
      <c r="CR20" s="456"/>
      <c r="CS20" s="457"/>
      <c r="CT20" s="428"/>
      <c r="CU20" s="429"/>
      <c r="CV20" s="429"/>
      <c r="CW20" s="429"/>
      <c r="CX20" s="429"/>
      <c r="CY20" s="429"/>
      <c r="CZ20" s="429"/>
      <c r="DA20" s="430"/>
      <c r="DB20" s="428"/>
      <c r="DC20" s="429"/>
      <c r="DD20" s="429"/>
      <c r="DE20" s="429"/>
      <c r="DF20" s="429"/>
      <c r="DG20" s="429"/>
      <c r="DH20" s="429"/>
      <c r="DI20" s="430"/>
    </row>
    <row r="21" spans="1:113" ht="18.75" customHeight="1" thickBot="1">
      <c r="A21" s="178"/>
      <c r="B21" s="507" t="s">
        <v>168</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25"/>
      <c r="AZ21" s="426"/>
      <c r="BA21" s="426"/>
      <c r="BB21" s="426"/>
      <c r="BC21" s="426"/>
      <c r="BD21" s="426"/>
      <c r="BE21" s="426"/>
      <c r="BF21" s="426"/>
      <c r="BG21" s="426"/>
      <c r="BH21" s="426"/>
      <c r="BI21" s="426"/>
      <c r="BJ21" s="426"/>
      <c r="BK21" s="426"/>
      <c r="BL21" s="426"/>
      <c r="BM21" s="427"/>
      <c r="BN21" s="461"/>
      <c r="BO21" s="462"/>
      <c r="BP21" s="462"/>
      <c r="BQ21" s="462"/>
      <c r="BR21" s="462"/>
      <c r="BS21" s="462"/>
      <c r="BT21" s="462"/>
      <c r="BU21" s="463"/>
      <c r="BV21" s="461"/>
      <c r="BW21" s="462"/>
      <c r="BX21" s="462"/>
      <c r="BY21" s="462"/>
      <c r="BZ21" s="462"/>
      <c r="CA21" s="462"/>
      <c r="CB21" s="462"/>
      <c r="CC21" s="463"/>
      <c r="CD21" s="191"/>
      <c r="CE21" s="456"/>
      <c r="CF21" s="456"/>
      <c r="CG21" s="456"/>
      <c r="CH21" s="456"/>
      <c r="CI21" s="456"/>
      <c r="CJ21" s="456"/>
      <c r="CK21" s="456"/>
      <c r="CL21" s="456"/>
      <c r="CM21" s="456"/>
      <c r="CN21" s="456"/>
      <c r="CO21" s="456"/>
      <c r="CP21" s="456"/>
      <c r="CQ21" s="456"/>
      <c r="CR21" s="456"/>
      <c r="CS21" s="457"/>
      <c r="CT21" s="428"/>
      <c r="CU21" s="429"/>
      <c r="CV21" s="429"/>
      <c r="CW21" s="429"/>
      <c r="CX21" s="429"/>
      <c r="CY21" s="429"/>
      <c r="CZ21" s="429"/>
      <c r="DA21" s="430"/>
      <c r="DB21" s="428"/>
      <c r="DC21" s="429"/>
      <c r="DD21" s="429"/>
      <c r="DE21" s="429"/>
      <c r="DF21" s="429"/>
      <c r="DG21" s="429"/>
      <c r="DH21" s="429"/>
      <c r="DI21" s="430"/>
    </row>
    <row r="22" spans="1:113" ht="18.75" customHeight="1">
      <c r="A22" s="178"/>
      <c r="B22" s="471" t="s">
        <v>169</v>
      </c>
      <c r="C22" s="472"/>
      <c r="D22" s="473"/>
      <c r="E22" s="480" t="s">
        <v>1</v>
      </c>
      <c r="F22" s="481"/>
      <c r="G22" s="481"/>
      <c r="H22" s="481"/>
      <c r="I22" s="481"/>
      <c r="J22" s="481"/>
      <c r="K22" s="482"/>
      <c r="L22" s="480" t="s">
        <v>170</v>
      </c>
      <c r="M22" s="481"/>
      <c r="N22" s="481"/>
      <c r="O22" s="481"/>
      <c r="P22" s="482"/>
      <c r="Q22" s="486" t="s">
        <v>171</v>
      </c>
      <c r="R22" s="487"/>
      <c r="S22" s="487"/>
      <c r="T22" s="487"/>
      <c r="U22" s="487"/>
      <c r="V22" s="488"/>
      <c r="W22" s="492" t="s">
        <v>172</v>
      </c>
      <c r="X22" s="472"/>
      <c r="Y22" s="473"/>
      <c r="Z22" s="480" t="s">
        <v>1</v>
      </c>
      <c r="AA22" s="481"/>
      <c r="AB22" s="481"/>
      <c r="AC22" s="481"/>
      <c r="AD22" s="481"/>
      <c r="AE22" s="481"/>
      <c r="AF22" s="481"/>
      <c r="AG22" s="482"/>
      <c r="AH22" s="497" t="s">
        <v>173</v>
      </c>
      <c r="AI22" s="481"/>
      <c r="AJ22" s="481"/>
      <c r="AK22" s="481"/>
      <c r="AL22" s="482"/>
      <c r="AM22" s="497" t="s">
        <v>174</v>
      </c>
      <c r="AN22" s="498"/>
      <c r="AO22" s="498"/>
      <c r="AP22" s="498"/>
      <c r="AQ22" s="498"/>
      <c r="AR22" s="499"/>
      <c r="AS22" s="486" t="s">
        <v>171</v>
      </c>
      <c r="AT22" s="487"/>
      <c r="AU22" s="487"/>
      <c r="AV22" s="487"/>
      <c r="AW22" s="487"/>
      <c r="AX22" s="503"/>
      <c r="AY22" s="450" t="s">
        <v>175</v>
      </c>
      <c r="AZ22" s="451"/>
      <c r="BA22" s="451"/>
      <c r="BB22" s="451"/>
      <c r="BC22" s="451"/>
      <c r="BD22" s="451"/>
      <c r="BE22" s="451"/>
      <c r="BF22" s="451"/>
      <c r="BG22" s="451"/>
      <c r="BH22" s="451"/>
      <c r="BI22" s="451"/>
      <c r="BJ22" s="451"/>
      <c r="BK22" s="451"/>
      <c r="BL22" s="451"/>
      <c r="BM22" s="452"/>
      <c r="BN22" s="453">
        <v>3827430</v>
      </c>
      <c r="BO22" s="454"/>
      <c r="BP22" s="454"/>
      <c r="BQ22" s="454"/>
      <c r="BR22" s="454"/>
      <c r="BS22" s="454"/>
      <c r="BT22" s="454"/>
      <c r="BU22" s="455"/>
      <c r="BV22" s="453">
        <v>3901008</v>
      </c>
      <c r="BW22" s="454"/>
      <c r="BX22" s="454"/>
      <c r="BY22" s="454"/>
      <c r="BZ22" s="454"/>
      <c r="CA22" s="454"/>
      <c r="CB22" s="454"/>
      <c r="CC22" s="455"/>
      <c r="CD22" s="191"/>
      <c r="CE22" s="456"/>
      <c r="CF22" s="456"/>
      <c r="CG22" s="456"/>
      <c r="CH22" s="456"/>
      <c r="CI22" s="456"/>
      <c r="CJ22" s="456"/>
      <c r="CK22" s="456"/>
      <c r="CL22" s="456"/>
      <c r="CM22" s="456"/>
      <c r="CN22" s="456"/>
      <c r="CO22" s="456"/>
      <c r="CP22" s="456"/>
      <c r="CQ22" s="456"/>
      <c r="CR22" s="456"/>
      <c r="CS22" s="457"/>
      <c r="CT22" s="428"/>
      <c r="CU22" s="429"/>
      <c r="CV22" s="429"/>
      <c r="CW22" s="429"/>
      <c r="CX22" s="429"/>
      <c r="CY22" s="429"/>
      <c r="CZ22" s="429"/>
      <c r="DA22" s="430"/>
      <c r="DB22" s="428"/>
      <c r="DC22" s="429"/>
      <c r="DD22" s="429"/>
      <c r="DE22" s="429"/>
      <c r="DF22" s="429"/>
      <c r="DG22" s="429"/>
      <c r="DH22" s="429"/>
      <c r="DI22" s="430"/>
    </row>
    <row r="23" spans="1:113" ht="18.75" customHeight="1">
      <c r="A23" s="178"/>
      <c r="B23" s="474"/>
      <c r="C23" s="475"/>
      <c r="D23" s="476"/>
      <c r="E23" s="483"/>
      <c r="F23" s="484"/>
      <c r="G23" s="484"/>
      <c r="H23" s="484"/>
      <c r="I23" s="484"/>
      <c r="J23" s="484"/>
      <c r="K23" s="485"/>
      <c r="L23" s="483"/>
      <c r="M23" s="484"/>
      <c r="N23" s="484"/>
      <c r="O23" s="484"/>
      <c r="P23" s="485"/>
      <c r="Q23" s="489"/>
      <c r="R23" s="490"/>
      <c r="S23" s="490"/>
      <c r="T23" s="490"/>
      <c r="U23" s="490"/>
      <c r="V23" s="491"/>
      <c r="W23" s="493"/>
      <c r="X23" s="475"/>
      <c r="Y23" s="476"/>
      <c r="Z23" s="483"/>
      <c r="AA23" s="484"/>
      <c r="AB23" s="484"/>
      <c r="AC23" s="484"/>
      <c r="AD23" s="484"/>
      <c r="AE23" s="484"/>
      <c r="AF23" s="484"/>
      <c r="AG23" s="485"/>
      <c r="AH23" s="483"/>
      <c r="AI23" s="484"/>
      <c r="AJ23" s="484"/>
      <c r="AK23" s="484"/>
      <c r="AL23" s="485"/>
      <c r="AM23" s="500"/>
      <c r="AN23" s="501"/>
      <c r="AO23" s="501"/>
      <c r="AP23" s="501"/>
      <c r="AQ23" s="501"/>
      <c r="AR23" s="502"/>
      <c r="AS23" s="489"/>
      <c r="AT23" s="490"/>
      <c r="AU23" s="490"/>
      <c r="AV23" s="490"/>
      <c r="AW23" s="490"/>
      <c r="AX23" s="504"/>
      <c r="AY23" s="438" t="s">
        <v>176</v>
      </c>
      <c r="AZ23" s="439"/>
      <c r="BA23" s="439"/>
      <c r="BB23" s="439"/>
      <c r="BC23" s="439"/>
      <c r="BD23" s="439"/>
      <c r="BE23" s="439"/>
      <c r="BF23" s="439"/>
      <c r="BG23" s="439"/>
      <c r="BH23" s="439"/>
      <c r="BI23" s="439"/>
      <c r="BJ23" s="439"/>
      <c r="BK23" s="439"/>
      <c r="BL23" s="439"/>
      <c r="BM23" s="440"/>
      <c r="BN23" s="458">
        <v>3237047</v>
      </c>
      <c r="BO23" s="459"/>
      <c r="BP23" s="459"/>
      <c r="BQ23" s="459"/>
      <c r="BR23" s="459"/>
      <c r="BS23" s="459"/>
      <c r="BT23" s="459"/>
      <c r="BU23" s="460"/>
      <c r="BV23" s="458">
        <v>3327196</v>
      </c>
      <c r="BW23" s="459"/>
      <c r="BX23" s="459"/>
      <c r="BY23" s="459"/>
      <c r="BZ23" s="459"/>
      <c r="CA23" s="459"/>
      <c r="CB23" s="459"/>
      <c r="CC23" s="460"/>
      <c r="CD23" s="191"/>
      <c r="CE23" s="456"/>
      <c r="CF23" s="456"/>
      <c r="CG23" s="456"/>
      <c r="CH23" s="456"/>
      <c r="CI23" s="456"/>
      <c r="CJ23" s="456"/>
      <c r="CK23" s="456"/>
      <c r="CL23" s="456"/>
      <c r="CM23" s="456"/>
      <c r="CN23" s="456"/>
      <c r="CO23" s="456"/>
      <c r="CP23" s="456"/>
      <c r="CQ23" s="456"/>
      <c r="CR23" s="456"/>
      <c r="CS23" s="457"/>
      <c r="CT23" s="428"/>
      <c r="CU23" s="429"/>
      <c r="CV23" s="429"/>
      <c r="CW23" s="429"/>
      <c r="CX23" s="429"/>
      <c r="CY23" s="429"/>
      <c r="CZ23" s="429"/>
      <c r="DA23" s="430"/>
      <c r="DB23" s="428"/>
      <c r="DC23" s="429"/>
      <c r="DD23" s="429"/>
      <c r="DE23" s="429"/>
      <c r="DF23" s="429"/>
      <c r="DG23" s="429"/>
      <c r="DH23" s="429"/>
      <c r="DI23" s="430"/>
    </row>
    <row r="24" spans="1:113" ht="18.75" customHeight="1" thickBot="1">
      <c r="A24" s="178"/>
      <c r="B24" s="474"/>
      <c r="C24" s="475"/>
      <c r="D24" s="476"/>
      <c r="E24" s="431" t="s">
        <v>177</v>
      </c>
      <c r="F24" s="432"/>
      <c r="G24" s="432"/>
      <c r="H24" s="432"/>
      <c r="I24" s="432"/>
      <c r="J24" s="432"/>
      <c r="K24" s="433"/>
      <c r="L24" s="434">
        <v>1</v>
      </c>
      <c r="M24" s="435"/>
      <c r="N24" s="435"/>
      <c r="O24" s="435"/>
      <c r="P24" s="436"/>
      <c r="Q24" s="434">
        <v>6088</v>
      </c>
      <c r="R24" s="435"/>
      <c r="S24" s="435"/>
      <c r="T24" s="435"/>
      <c r="U24" s="435"/>
      <c r="V24" s="436"/>
      <c r="W24" s="493"/>
      <c r="X24" s="475"/>
      <c r="Y24" s="476"/>
      <c r="Z24" s="431" t="s">
        <v>178</v>
      </c>
      <c r="AA24" s="432"/>
      <c r="AB24" s="432"/>
      <c r="AC24" s="432"/>
      <c r="AD24" s="432"/>
      <c r="AE24" s="432"/>
      <c r="AF24" s="432"/>
      <c r="AG24" s="433"/>
      <c r="AH24" s="434">
        <v>59</v>
      </c>
      <c r="AI24" s="435"/>
      <c r="AJ24" s="435"/>
      <c r="AK24" s="435"/>
      <c r="AL24" s="436"/>
      <c r="AM24" s="434">
        <v>179006</v>
      </c>
      <c r="AN24" s="435"/>
      <c r="AO24" s="435"/>
      <c r="AP24" s="435"/>
      <c r="AQ24" s="435"/>
      <c r="AR24" s="436"/>
      <c r="AS24" s="434">
        <v>3034</v>
      </c>
      <c r="AT24" s="435"/>
      <c r="AU24" s="435"/>
      <c r="AV24" s="435"/>
      <c r="AW24" s="435"/>
      <c r="AX24" s="437"/>
      <c r="AY24" s="425" t="s">
        <v>179</v>
      </c>
      <c r="AZ24" s="426"/>
      <c r="BA24" s="426"/>
      <c r="BB24" s="426"/>
      <c r="BC24" s="426"/>
      <c r="BD24" s="426"/>
      <c r="BE24" s="426"/>
      <c r="BF24" s="426"/>
      <c r="BG24" s="426"/>
      <c r="BH24" s="426"/>
      <c r="BI24" s="426"/>
      <c r="BJ24" s="426"/>
      <c r="BK24" s="426"/>
      <c r="BL24" s="426"/>
      <c r="BM24" s="427"/>
      <c r="BN24" s="458">
        <v>3006818</v>
      </c>
      <c r="BO24" s="459"/>
      <c r="BP24" s="459"/>
      <c r="BQ24" s="459"/>
      <c r="BR24" s="459"/>
      <c r="BS24" s="459"/>
      <c r="BT24" s="459"/>
      <c r="BU24" s="460"/>
      <c r="BV24" s="458">
        <v>3052115</v>
      </c>
      <c r="BW24" s="459"/>
      <c r="BX24" s="459"/>
      <c r="BY24" s="459"/>
      <c r="BZ24" s="459"/>
      <c r="CA24" s="459"/>
      <c r="CB24" s="459"/>
      <c r="CC24" s="460"/>
      <c r="CD24" s="191"/>
      <c r="CE24" s="456"/>
      <c r="CF24" s="456"/>
      <c r="CG24" s="456"/>
      <c r="CH24" s="456"/>
      <c r="CI24" s="456"/>
      <c r="CJ24" s="456"/>
      <c r="CK24" s="456"/>
      <c r="CL24" s="456"/>
      <c r="CM24" s="456"/>
      <c r="CN24" s="456"/>
      <c r="CO24" s="456"/>
      <c r="CP24" s="456"/>
      <c r="CQ24" s="456"/>
      <c r="CR24" s="456"/>
      <c r="CS24" s="457"/>
      <c r="CT24" s="428"/>
      <c r="CU24" s="429"/>
      <c r="CV24" s="429"/>
      <c r="CW24" s="429"/>
      <c r="CX24" s="429"/>
      <c r="CY24" s="429"/>
      <c r="CZ24" s="429"/>
      <c r="DA24" s="430"/>
      <c r="DB24" s="428"/>
      <c r="DC24" s="429"/>
      <c r="DD24" s="429"/>
      <c r="DE24" s="429"/>
      <c r="DF24" s="429"/>
      <c r="DG24" s="429"/>
      <c r="DH24" s="429"/>
      <c r="DI24" s="430"/>
    </row>
    <row r="25" spans="1:113" ht="18.75" customHeight="1">
      <c r="A25" s="178"/>
      <c r="B25" s="474"/>
      <c r="C25" s="475"/>
      <c r="D25" s="476"/>
      <c r="E25" s="431" t="s">
        <v>180</v>
      </c>
      <c r="F25" s="432"/>
      <c r="G25" s="432"/>
      <c r="H25" s="432"/>
      <c r="I25" s="432"/>
      <c r="J25" s="432"/>
      <c r="K25" s="433"/>
      <c r="L25" s="434">
        <v>1</v>
      </c>
      <c r="M25" s="435"/>
      <c r="N25" s="435"/>
      <c r="O25" s="435"/>
      <c r="P25" s="436"/>
      <c r="Q25" s="434">
        <v>4800</v>
      </c>
      <c r="R25" s="435"/>
      <c r="S25" s="435"/>
      <c r="T25" s="435"/>
      <c r="U25" s="435"/>
      <c r="V25" s="436"/>
      <c r="W25" s="493"/>
      <c r="X25" s="475"/>
      <c r="Y25" s="476"/>
      <c r="Z25" s="431" t="s">
        <v>181</v>
      </c>
      <c r="AA25" s="432"/>
      <c r="AB25" s="432"/>
      <c r="AC25" s="432"/>
      <c r="AD25" s="432"/>
      <c r="AE25" s="432"/>
      <c r="AF25" s="432"/>
      <c r="AG25" s="433"/>
      <c r="AH25" s="434" t="s">
        <v>182</v>
      </c>
      <c r="AI25" s="435"/>
      <c r="AJ25" s="435"/>
      <c r="AK25" s="435"/>
      <c r="AL25" s="436"/>
      <c r="AM25" s="434" t="s">
        <v>182</v>
      </c>
      <c r="AN25" s="435"/>
      <c r="AO25" s="435"/>
      <c r="AP25" s="435"/>
      <c r="AQ25" s="435"/>
      <c r="AR25" s="436"/>
      <c r="AS25" s="434" t="s">
        <v>182</v>
      </c>
      <c r="AT25" s="435"/>
      <c r="AU25" s="435"/>
      <c r="AV25" s="435"/>
      <c r="AW25" s="435"/>
      <c r="AX25" s="437"/>
      <c r="AY25" s="450" t="s">
        <v>183</v>
      </c>
      <c r="AZ25" s="451"/>
      <c r="BA25" s="451"/>
      <c r="BB25" s="451"/>
      <c r="BC25" s="451"/>
      <c r="BD25" s="451"/>
      <c r="BE25" s="451"/>
      <c r="BF25" s="451"/>
      <c r="BG25" s="451"/>
      <c r="BH25" s="451"/>
      <c r="BI25" s="451"/>
      <c r="BJ25" s="451"/>
      <c r="BK25" s="451"/>
      <c r="BL25" s="451"/>
      <c r="BM25" s="452"/>
      <c r="BN25" s="453">
        <v>32413</v>
      </c>
      <c r="BO25" s="454"/>
      <c r="BP25" s="454"/>
      <c r="BQ25" s="454"/>
      <c r="BR25" s="454"/>
      <c r="BS25" s="454"/>
      <c r="BT25" s="454"/>
      <c r="BU25" s="455"/>
      <c r="BV25" s="453">
        <v>58170</v>
      </c>
      <c r="BW25" s="454"/>
      <c r="BX25" s="454"/>
      <c r="BY25" s="454"/>
      <c r="BZ25" s="454"/>
      <c r="CA25" s="454"/>
      <c r="CB25" s="454"/>
      <c r="CC25" s="455"/>
      <c r="CD25" s="191"/>
      <c r="CE25" s="456"/>
      <c r="CF25" s="456"/>
      <c r="CG25" s="456"/>
      <c r="CH25" s="456"/>
      <c r="CI25" s="456"/>
      <c r="CJ25" s="456"/>
      <c r="CK25" s="456"/>
      <c r="CL25" s="456"/>
      <c r="CM25" s="456"/>
      <c r="CN25" s="456"/>
      <c r="CO25" s="456"/>
      <c r="CP25" s="456"/>
      <c r="CQ25" s="456"/>
      <c r="CR25" s="456"/>
      <c r="CS25" s="457"/>
      <c r="CT25" s="428"/>
      <c r="CU25" s="429"/>
      <c r="CV25" s="429"/>
      <c r="CW25" s="429"/>
      <c r="CX25" s="429"/>
      <c r="CY25" s="429"/>
      <c r="CZ25" s="429"/>
      <c r="DA25" s="430"/>
      <c r="DB25" s="428"/>
      <c r="DC25" s="429"/>
      <c r="DD25" s="429"/>
      <c r="DE25" s="429"/>
      <c r="DF25" s="429"/>
      <c r="DG25" s="429"/>
      <c r="DH25" s="429"/>
      <c r="DI25" s="430"/>
    </row>
    <row r="26" spans="1:113" ht="18.75" customHeight="1">
      <c r="A26" s="178"/>
      <c r="B26" s="474"/>
      <c r="C26" s="475"/>
      <c r="D26" s="476"/>
      <c r="E26" s="431" t="s">
        <v>184</v>
      </c>
      <c r="F26" s="432"/>
      <c r="G26" s="432"/>
      <c r="H26" s="432"/>
      <c r="I26" s="432"/>
      <c r="J26" s="432"/>
      <c r="K26" s="433"/>
      <c r="L26" s="434">
        <v>1</v>
      </c>
      <c r="M26" s="435"/>
      <c r="N26" s="435"/>
      <c r="O26" s="435"/>
      <c r="P26" s="436"/>
      <c r="Q26" s="434">
        <v>4536</v>
      </c>
      <c r="R26" s="435"/>
      <c r="S26" s="435"/>
      <c r="T26" s="435"/>
      <c r="U26" s="435"/>
      <c r="V26" s="436"/>
      <c r="W26" s="493"/>
      <c r="X26" s="475"/>
      <c r="Y26" s="476"/>
      <c r="Z26" s="431" t="s">
        <v>185</v>
      </c>
      <c r="AA26" s="469"/>
      <c r="AB26" s="469"/>
      <c r="AC26" s="469"/>
      <c r="AD26" s="469"/>
      <c r="AE26" s="469"/>
      <c r="AF26" s="469"/>
      <c r="AG26" s="470"/>
      <c r="AH26" s="434" t="s">
        <v>133</v>
      </c>
      <c r="AI26" s="435"/>
      <c r="AJ26" s="435"/>
      <c r="AK26" s="435"/>
      <c r="AL26" s="436"/>
      <c r="AM26" s="434" t="s">
        <v>186</v>
      </c>
      <c r="AN26" s="435"/>
      <c r="AO26" s="435"/>
      <c r="AP26" s="435"/>
      <c r="AQ26" s="435"/>
      <c r="AR26" s="436"/>
      <c r="AS26" s="434" t="s">
        <v>182</v>
      </c>
      <c r="AT26" s="435"/>
      <c r="AU26" s="435"/>
      <c r="AV26" s="435"/>
      <c r="AW26" s="435"/>
      <c r="AX26" s="437"/>
      <c r="AY26" s="467" t="s">
        <v>187</v>
      </c>
      <c r="AZ26" s="412"/>
      <c r="BA26" s="412"/>
      <c r="BB26" s="412"/>
      <c r="BC26" s="412"/>
      <c r="BD26" s="412"/>
      <c r="BE26" s="412"/>
      <c r="BF26" s="412"/>
      <c r="BG26" s="412"/>
      <c r="BH26" s="412"/>
      <c r="BI26" s="412"/>
      <c r="BJ26" s="412"/>
      <c r="BK26" s="412"/>
      <c r="BL26" s="412"/>
      <c r="BM26" s="468"/>
      <c r="BN26" s="458" t="s">
        <v>182</v>
      </c>
      <c r="BO26" s="459"/>
      <c r="BP26" s="459"/>
      <c r="BQ26" s="459"/>
      <c r="BR26" s="459"/>
      <c r="BS26" s="459"/>
      <c r="BT26" s="459"/>
      <c r="BU26" s="460"/>
      <c r="BV26" s="458" t="s">
        <v>182</v>
      </c>
      <c r="BW26" s="459"/>
      <c r="BX26" s="459"/>
      <c r="BY26" s="459"/>
      <c r="BZ26" s="459"/>
      <c r="CA26" s="459"/>
      <c r="CB26" s="459"/>
      <c r="CC26" s="460"/>
      <c r="CD26" s="191"/>
      <c r="CE26" s="456"/>
      <c r="CF26" s="456"/>
      <c r="CG26" s="456"/>
      <c r="CH26" s="456"/>
      <c r="CI26" s="456"/>
      <c r="CJ26" s="456"/>
      <c r="CK26" s="456"/>
      <c r="CL26" s="456"/>
      <c r="CM26" s="456"/>
      <c r="CN26" s="456"/>
      <c r="CO26" s="456"/>
      <c r="CP26" s="456"/>
      <c r="CQ26" s="456"/>
      <c r="CR26" s="456"/>
      <c r="CS26" s="457"/>
      <c r="CT26" s="428"/>
      <c r="CU26" s="429"/>
      <c r="CV26" s="429"/>
      <c r="CW26" s="429"/>
      <c r="CX26" s="429"/>
      <c r="CY26" s="429"/>
      <c r="CZ26" s="429"/>
      <c r="DA26" s="430"/>
      <c r="DB26" s="428"/>
      <c r="DC26" s="429"/>
      <c r="DD26" s="429"/>
      <c r="DE26" s="429"/>
      <c r="DF26" s="429"/>
      <c r="DG26" s="429"/>
      <c r="DH26" s="429"/>
      <c r="DI26" s="430"/>
    </row>
    <row r="27" spans="1:113" ht="18.75" customHeight="1" thickBot="1">
      <c r="A27" s="178"/>
      <c r="B27" s="474"/>
      <c r="C27" s="475"/>
      <c r="D27" s="476"/>
      <c r="E27" s="431" t="s">
        <v>188</v>
      </c>
      <c r="F27" s="432"/>
      <c r="G27" s="432"/>
      <c r="H27" s="432"/>
      <c r="I27" s="432"/>
      <c r="J27" s="432"/>
      <c r="K27" s="433"/>
      <c r="L27" s="434">
        <v>1</v>
      </c>
      <c r="M27" s="435"/>
      <c r="N27" s="435"/>
      <c r="O27" s="435"/>
      <c r="P27" s="436"/>
      <c r="Q27" s="434">
        <v>3040</v>
      </c>
      <c r="R27" s="435"/>
      <c r="S27" s="435"/>
      <c r="T27" s="435"/>
      <c r="U27" s="435"/>
      <c r="V27" s="436"/>
      <c r="W27" s="493"/>
      <c r="X27" s="475"/>
      <c r="Y27" s="476"/>
      <c r="Z27" s="431" t="s">
        <v>189</v>
      </c>
      <c r="AA27" s="432"/>
      <c r="AB27" s="432"/>
      <c r="AC27" s="432"/>
      <c r="AD27" s="432"/>
      <c r="AE27" s="432"/>
      <c r="AF27" s="432"/>
      <c r="AG27" s="433"/>
      <c r="AH27" s="434">
        <v>1</v>
      </c>
      <c r="AI27" s="435"/>
      <c r="AJ27" s="435"/>
      <c r="AK27" s="435"/>
      <c r="AL27" s="436"/>
      <c r="AM27" s="434" t="s">
        <v>190</v>
      </c>
      <c r="AN27" s="435"/>
      <c r="AO27" s="435"/>
      <c r="AP27" s="435"/>
      <c r="AQ27" s="435"/>
      <c r="AR27" s="436"/>
      <c r="AS27" s="434" t="s">
        <v>191</v>
      </c>
      <c r="AT27" s="435"/>
      <c r="AU27" s="435"/>
      <c r="AV27" s="435"/>
      <c r="AW27" s="435"/>
      <c r="AX27" s="437"/>
      <c r="AY27" s="464" t="s">
        <v>192</v>
      </c>
      <c r="AZ27" s="465"/>
      <c r="BA27" s="465"/>
      <c r="BB27" s="465"/>
      <c r="BC27" s="465"/>
      <c r="BD27" s="465"/>
      <c r="BE27" s="465"/>
      <c r="BF27" s="465"/>
      <c r="BG27" s="465"/>
      <c r="BH27" s="465"/>
      <c r="BI27" s="465"/>
      <c r="BJ27" s="465"/>
      <c r="BK27" s="465"/>
      <c r="BL27" s="465"/>
      <c r="BM27" s="466"/>
      <c r="BN27" s="461">
        <v>26479</v>
      </c>
      <c r="BO27" s="462"/>
      <c r="BP27" s="462"/>
      <c r="BQ27" s="462"/>
      <c r="BR27" s="462"/>
      <c r="BS27" s="462"/>
      <c r="BT27" s="462"/>
      <c r="BU27" s="463"/>
      <c r="BV27" s="461">
        <v>26470</v>
      </c>
      <c r="BW27" s="462"/>
      <c r="BX27" s="462"/>
      <c r="BY27" s="462"/>
      <c r="BZ27" s="462"/>
      <c r="CA27" s="462"/>
      <c r="CB27" s="462"/>
      <c r="CC27" s="463"/>
      <c r="CD27" s="193"/>
      <c r="CE27" s="456"/>
      <c r="CF27" s="456"/>
      <c r="CG27" s="456"/>
      <c r="CH27" s="456"/>
      <c r="CI27" s="456"/>
      <c r="CJ27" s="456"/>
      <c r="CK27" s="456"/>
      <c r="CL27" s="456"/>
      <c r="CM27" s="456"/>
      <c r="CN27" s="456"/>
      <c r="CO27" s="456"/>
      <c r="CP27" s="456"/>
      <c r="CQ27" s="456"/>
      <c r="CR27" s="456"/>
      <c r="CS27" s="457"/>
      <c r="CT27" s="428"/>
      <c r="CU27" s="429"/>
      <c r="CV27" s="429"/>
      <c r="CW27" s="429"/>
      <c r="CX27" s="429"/>
      <c r="CY27" s="429"/>
      <c r="CZ27" s="429"/>
      <c r="DA27" s="430"/>
      <c r="DB27" s="428"/>
      <c r="DC27" s="429"/>
      <c r="DD27" s="429"/>
      <c r="DE27" s="429"/>
      <c r="DF27" s="429"/>
      <c r="DG27" s="429"/>
      <c r="DH27" s="429"/>
      <c r="DI27" s="430"/>
    </row>
    <row r="28" spans="1:113" ht="18.75" customHeight="1">
      <c r="A28" s="178"/>
      <c r="B28" s="474"/>
      <c r="C28" s="475"/>
      <c r="D28" s="476"/>
      <c r="E28" s="431" t="s">
        <v>193</v>
      </c>
      <c r="F28" s="432"/>
      <c r="G28" s="432"/>
      <c r="H28" s="432"/>
      <c r="I28" s="432"/>
      <c r="J28" s="432"/>
      <c r="K28" s="433"/>
      <c r="L28" s="434">
        <v>1</v>
      </c>
      <c r="M28" s="435"/>
      <c r="N28" s="435"/>
      <c r="O28" s="435"/>
      <c r="P28" s="436"/>
      <c r="Q28" s="434">
        <v>2510</v>
      </c>
      <c r="R28" s="435"/>
      <c r="S28" s="435"/>
      <c r="T28" s="435"/>
      <c r="U28" s="435"/>
      <c r="V28" s="436"/>
      <c r="W28" s="493"/>
      <c r="X28" s="475"/>
      <c r="Y28" s="476"/>
      <c r="Z28" s="431" t="s">
        <v>194</v>
      </c>
      <c r="AA28" s="432"/>
      <c r="AB28" s="432"/>
      <c r="AC28" s="432"/>
      <c r="AD28" s="432"/>
      <c r="AE28" s="432"/>
      <c r="AF28" s="432"/>
      <c r="AG28" s="433"/>
      <c r="AH28" s="434" t="s">
        <v>143</v>
      </c>
      <c r="AI28" s="435"/>
      <c r="AJ28" s="435"/>
      <c r="AK28" s="435"/>
      <c r="AL28" s="436"/>
      <c r="AM28" s="434" t="s">
        <v>182</v>
      </c>
      <c r="AN28" s="435"/>
      <c r="AO28" s="435"/>
      <c r="AP28" s="435"/>
      <c r="AQ28" s="435"/>
      <c r="AR28" s="436"/>
      <c r="AS28" s="434" t="s">
        <v>186</v>
      </c>
      <c r="AT28" s="435"/>
      <c r="AU28" s="435"/>
      <c r="AV28" s="435"/>
      <c r="AW28" s="435"/>
      <c r="AX28" s="437"/>
      <c r="AY28" s="441" t="s">
        <v>195</v>
      </c>
      <c r="AZ28" s="442"/>
      <c r="BA28" s="442"/>
      <c r="BB28" s="443"/>
      <c r="BC28" s="450" t="s">
        <v>48</v>
      </c>
      <c r="BD28" s="451"/>
      <c r="BE28" s="451"/>
      <c r="BF28" s="451"/>
      <c r="BG28" s="451"/>
      <c r="BH28" s="451"/>
      <c r="BI28" s="451"/>
      <c r="BJ28" s="451"/>
      <c r="BK28" s="451"/>
      <c r="BL28" s="451"/>
      <c r="BM28" s="452"/>
      <c r="BN28" s="453">
        <v>553814</v>
      </c>
      <c r="BO28" s="454"/>
      <c r="BP28" s="454"/>
      <c r="BQ28" s="454"/>
      <c r="BR28" s="454"/>
      <c r="BS28" s="454"/>
      <c r="BT28" s="454"/>
      <c r="BU28" s="455"/>
      <c r="BV28" s="453">
        <v>543711</v>
      </c>
      <c r="BW28" s="454"/>
      <c r="BX28" s="454"/>
      <c r="BY28" s="454"/>
      <c r="BZ28" s="454"/>
      <c r="CA28" s="454"/>
      <c r="CB28" s="454"/>
      <c r="CC28" s="455"/>
      <c r="CD28" s="191"/>
      <c r="CE28" s="456"/>
      <c r="CF28" s="456"/>
      <c r="CG28" s="456"/>
      <c r="CH28" s="456"/>
      <c r="CI28" s="456"/>
      <c r="CJ28" s="456"/>
      <c r="CK28" s="456"/>
      <c r="CL28" s="456"/>
      <c r="CM28" s="456"/>
      <c r="CN28" s="456"/>
      <c r="CO28" s="456"/>
      <c r="CP28" s="456"/>
      <c r="CQ28" s="456"/>
      <c r="CR28" s="456"/>
      <c r="CS28" s="457"/>
      <c r="CT28" s="428"/>
      <c r="CU28" s="429"/>
      <c r="CV28" s="429"/>
      <c r="CW28" s="429"/>
      <c r="CX28" s="429"/>
      <c r="CY28" s="429"/>
      <c r="CZ28" s="429"/>
      <c r="DA28" s="430"/>
      <c r="DB28" s="428"/>
      <c r="DC28" s="429"/>
      <c r="DD28" s="429"/>
      <c r="DE28" s="429"/>
      <c r="DF28" s="429"/>
      <c r="DG28" s="429"/>
      <c r="DH28" s="429"/>
      <c r="DI28" s="430"/>
    </row>
    <row r="29" spans="1:113" ht="18.75" customHeight="1">
      <c r="A29" s="178"/>
      <c r="B29" s="474"/>
      <c r="C29" s="475"/>
      <c r="D29" s="476"/>
      <c r="E29" s="431" t="s">
        <v>196</v>
      </c>
      <c r="F29" s="432"/>
      <c r="G29" s="432"/>
      <c r="H29" s="432"/>
      <c r="I29" s="432"/>
      <c r="J29" s="432"/>
      <c r="K29" s="433"/>
      <c r="L29" s="434">
        <v>6</v>
      </c>
      <c r="M29" s="435"/>
      <c r="N29" s="435"/>
      <c r="O29" s="435"/>
      <c r="P29" s="436"/>
      <c r="Q29" s="434">
        <v>2280</v>
      </c>
      <c r="R29" s="435"/>
      <c r="S29" s="435"/>
      <c r="T29" s="435"/>
      <c r="U29" s="435"/>
      <c r="V29" s="436"/>
      <c r="W29" s="494"/>
      <c r="X29" s="495"/>
      <c r="Y29" s="496"/>
      <c r="Z29" s="431" t="s">
        <v>197</v>
      </c>
      <c r="AA29" s="432"/>
      <c r="AB29" s="432"/>
      <c r="AC29" s="432"/>
      <c r="AD29" s="432"/>
      <c r="AE29" s="432"/>
      <c r="AF29" s="432"/>
      <c r="AG29" s="433"/>
      <c r="AH29" s="434">
        <v>60</v>
      </c>
      <c r="AI29" s="435"/>
      <c r="AJ29" s="435"/>
      <c r="AK29" s="435"/>
      <c r="AL29" s="436"/>
      <c r="AM29" s="434">
        <v>182771</v>
      </c>
      <c r="AN29" s="435"/>
      <c r="AO29" s="435"/>
      <c r="AP29" s="435"/>
      <c r="AQ29" s="435"/>
      <c r="AR29" s="436"/>
      <c r="AS29" s="434">
        <v>3046</v>
      </c>
      <c r="AT29" s="435"/>
      <c r="AU29" s="435"/>
      <c r="AV29" s="435"/>
      <c r="AW29" s="435"/>
      <c r="AX29" s="437"/>
      <c r="AY29" s="444"/>
      <c r="AZ29" s="445"/>
      <c r="BA29" s="445"/>
      <c r="BB29" s="446"/>
      <c r="BC29" s="438" t="s">
        <v>198</v>
      </c>
      <c r="BD29" s="439"/>
      <c r="BE29" s="439"/>
      <c r="BF29" s="439"/>
      <c r="BG29" s="439"/>
      <c r="BH29" s="439"/>
      <c r="BI29" s="439"/>
      <c r="BJ29" s="439"/>
      <c r="BK29" s="439"/>
      <c r="BL29" s="439"/>
      <c r="BM29" s="440"/>
      <c r="BN29" s="458">
        <v>396469</v>
      </c>
      <c r="BO29" s="459"/>
      <c r="BP29" s="459"/>
      <c r="BQ29" s="459"/>
      <c r="BR29" s="459"/>
      <c r="BS29" s="459"/>
      <c r="BT29" s="459"/>
      <c r="BU29" s="460"/>
      <c r="BV29" s="458">
        <v>380838</v>
      </c>
      <c r="BW29" s="459"/>
      <c r="BX29" s="459"/>
      <c r="BY29" s="459"/>
      <c r="BZ29" s="459"/>
      <c r="CA29" s="459"/>
      <c r="CB29" s="459"/>
      <c r="CC29" s="460"/>
      <c r="CD29" s="193"/>
      <c r="CE29" s="456"/>
      <c r="CF29" s="456"/>
      <c r="CG29" s="456"/>
      <c r="CH29" s="456"/>
      <c r="CI29" s="456"/>
      <c r="CJ29" s="456"/>
      <c r="CK29" s="456"/>
      <c r="CL29" s="456"/>
      <c r="CM29" s="456"/>
      <c r="CN29" s="456"/>
      <c r="CO29" s="456"/>
      <c r="CP29" s="456"/>
      <c r="CQ29" s="456"/>
      <c r="CR29" s="456"/>
      <c r="CS29" s="457"/>
      <c r="CT29" s="428"/>
      <c r="CU29" s="429"/>
      <c r="CV29" s="429"/>
      <c r="CW29" s="429"/>
      <c r="CX29" s="429"/>
      <c r="CY29" s="429"/>
      <c r="CZ29" s="429"/>
      <c r="DA29" s="430"/>
      <c r="DB29" s="428"/>
      <c r="DC29" s="429"/>
      <c r="DD29" s="429"/>
      <c r="DE29" s="429"/>
      <c r="DF29" s="429"/>
      <c r="DG29" s="429"/>
      <c r="DH29" s="429"/>
      <c r="DI29" s="430"/>
    </row>
    <row r="30" spans="1:113" ht="18.75" customHeight="1" thickBot="1">
      <c r="A30" s="178"/>
      <c r="B30" s="477"/>
      <c r="C30" s="478"/>
      <c r="D30" s="479"/>
      <c r="E30" s="413"/>
      <c r="F30" s="414"/>
      <c r="G30" s="414"/>
      <c r="H30" s="414"/>
      <c r="I30" s="414"/>
      <c r="J30" s="414"/>
      <c r="K30" s="415"/>
      <c r="L30" s="416"/>
      <c r="M30" s="417"/>
      <c r="N30" s="417"/>
      <c r="O30" s="417"/>
      <c r="P30" s="418"/>
      <c r="Q30" s="416"/>
      <c r="R30" s="417"/>
      <c r="S30" s="417"/>
      <c r="T30" s="417"/>
      <c r="U30" s="417"/>
      <c r="V30" s="418"/>
      <c r="W30" s="419" t="s">
        <v>199</v>
      </c>
      <c r="X30" s="420"/>
      <c r="Y30" s="420"/>
      <c r="Z30" s="420"/>
      <c r="AA30" s="420"/>
      <c r="AB30" s="420"/>
      <c r="AC30" s="420"/>
      <c r="AD30" s="420"/>
      <c r="AE30" s="420"/>
      <c r="AF30" s="420"/>
      <c r="AG30" s="421"/>
      <c r="AH30" s="422">
        <v>93.8</v>
      </c>
      <c r="AI30" s="423"/>
      <c r="AJ30" s="423"/>
      <c r="AK30" s="423"/>
      <c r="AL30" s="423"/>
      <c r="AM30" s="423"/>
      <c r="AN30" s="423"/>
      <c r="AO30" s="423"/>
      <c r="AP30" s="423"/>
      <c r="AQ30" s="423"/>
      <c r="AR30" s="423"/>
      <c r="AS30" s="423"/>
      <c r="AT30" s="423"/>
      <c r="AU30" s="423"/>
      <c r="AV30" s="423"/>
      <c r="AW30" s="423"/>
      <c r="AX30" s="424"/>
      <c r="AY30" s="447"/>
      <c r="AZ30" s="448"/>
      <c r="BA30" s="448"/>
      <c r="BB30" s="449"/>
      <c r="BC30" s="425" t="s">
        <v>50</v>
      </c>
      <c r="BD30" s="426"/>
      <c r="BE30" s="426"/>
      <c r="BF30" s="426"/>
      <c r="BG30" s="426"/>
      <c r="BH30" s="426"/>
      <c r="BI30" s="426"/>
      <c r="BJ30" s="426"/>
      <c r="BK30" s="426"/>
      <c r="BL30" s="426"/>
      <c r="BM30" s="427"/>
      <c r="BN30" s="461">
        <v>1289769</v>
      </c>
      <c r="BO30" s="462"/>
      <c r="BP30" s="462"/>
      <c r="BQ30" s="462"/>
      <c r="BR30" s="462"/>
      <c r="BS30" s="462"/>
      <c r="BT30" s="462"/>
      <c r="BU30" s="463"/>
      <c r="BV30" s="461">
        <v>878070</v>
      </c>
      <c r="BW30" s="462"/>
      <c r="BX30" s="462"/>
      <c r="BY30" s="462"/>
      <c r="BZ30" s="462"/>
      <c r="CA30" s="462"/>
      <c r="CB30" s="462"/>
      <c r="CC30" s="46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1" t="s">
        <v>200</v>
      </c>
      <c r="D32" s="411"/>
      <c r="E32" s="411"/>
      <c r="F32" s="411"/>
      <c r="G32" s="411"/>
      <c r="H32" s="411"/>
      <c r="I32" s="411"/>
      <c r="J32" s="411"/>
      <c r="K32" s="411"/>
      <c r="L32" s="411"/>
      <c r="M32" s="411"/>
      <c r="N32" s="411"/>
      <c r="O32" s="411"/>
      <c r="P32" s="411"/>
      <c r="Q32" s="411"/>
      <c r="R32" s="411"/>
      <c r="S32" s="411"/>
      <c r="U32" s="412" t="s">
        <v>201</v>
      </c>
      <c r="V32" s="412"/>
      <c r="W32" s="412"/>
      <c r="X32" s="412"/>
      <c r="Y32" s="412"/>
      <c r="Z32" s="412"/>
      <c r="AA32" s="412"/>
      <c r="AB32" s="412"/>
      <c r="AC32" s="412"/>
      <c r="AD32" s="412"/>
      <c r="AE32" s="412"/>
      <c r="AF32" s="412"/>
      <c r="AG32" s="412"/>
      <c r="AH32" s="412"/>
      <c r="AI32" s="412"/>
      <c r="AJ32" s="412"/>
      <c r="AK32" s="412"/>
      <c r="AM32" s="412" t="s">
        <v>202</v>
      </c>
      <c r="AN32" s="412"/>
      <c r="AO32" s="412"/>
      <c r="AP32" s="412"/>
      <c r="AQ32" s="412"/>
      <c r="AR32" s="412"/>
      <c r="AS32" s="412"/>
      <c r="AT32" s="412"/>
      <c r="AU32" s="412"/>
      <c r="AV32" s="412"/>
      <c r="AW32" s="412"/>
      <c r="AX32" s="412"/>
      <c r="AY32" s="412"/>
      <c r="AZ32" s="412"/>
      <c r="BA32" s="412"/>
      <c r="BB32" s="412"/>
      <c r="BC32" s="412"/>
      <c r="BE32" s="412" t="s">
        <v>203</v>
      </c>
      <c r="BF32" s="412"/>
      <c r="BG32" s="412"/>
      <c r="BH32" s="412"/>
      <c r="BI32" s="412"/>
      <c r="BJ32" s="412"/>
      <c r="BK32" s="412"/>
      <c r="BL32" s="412"/>
      <c r="BM32" s="412"/>
      <c r="BN32" s="412"/>
      <c r="BO32" s="412"/>
      <c r="BP32" s="412"/>
      <c r="BQ32" s="412"/>
      <c r="BR32" s="412"/>
      <c r="BS32" s="412"/>
      <c r="BT32" s="412"/>
      <c r="BU32" s="412"/>
      <c r="BW32" s="412" t="s">
        <v>204</v>
      </c>
      <c r="BX32" s="412"/>
      <c r="BY32" s="412"/>
      <c r="BZ32" s="412"/>
      <c r="CA32" s="412"/>
      <c r="CB32" s="412"/>
      <c r="CC32" s="412"/>
      <c r="CD32" s="412"/>
      <c r="CE32" s="412"/>
      <c r="CF32" s="412"/>
      <c r="CG32" s="412"/>
      <c r="CH32" s="412"/>
      <c r="CI32" s="412"/>
      <c r="CJ32" s="412"/>
      <c r="CK32" s="412"/>
      <c r="CL32" s="412"/>
      <c r="CM32" s="412"/>
      <c r="CO32" s="412" t="s">
        <v>205</v>
      </c>
      <c r="CP32" s="412"/>
      <c r="CQ32" s="412"/>
      <c r="CR32" s="412"/>
      <c r="CS32" s="412"/>
      <c r="CT32" s="412"/>
      <c r="CU32" s="412"/>
      <c r="CV32" s="412"/>
      <c r="CW32" s="412"/>
      <c r="CX32" s="412"/>
      <c r="CY32" s="412"/>
      <c r="CZ32" s="412"/>
      <c r="DA32" s="412"/>
      <c r="DB32" s="412"/>
      <c r="DC32" s="412"/>
      <c r="DD32" s="412"/>
      <c r="DE32" s="412"/>
      <c r="DI32" s="201"/>
    </row>
    <row r="33" spans="1:113" ht="13.5" customHeight="1">
      <c r="A33" s="178"/>
      <c r="B33" s="202"/>
      <c r="C33" s="410" t="s">
        <v>206</v>
      </c>
      <c r="D33" s="410"/>
      <c r="E33" s="409" t="s">
        <v>207</v>
      </c>
      <c r="F33" s="409"/>
      <c r="G33" s="409"/>
      <c r="H33" s="409"/>
      <c r="I33" s="409"/>
      <c r="J33" s="409"/>
      <c r="K33" s="409"/>
      <c r="L33" s="409"/>
      <c r="M33" s="409"/>
      <c r="N33" s="409"/>
      <c r="O33" s="409"/>
      <c r="P33" s="409"/>
      <c r="Q33" s="409"/>
      <c r="R33" s="409"/>
      <c r="S33" s="409"/>
      <c r="T33" s="203"/>
      <c r="U33" s="410" t="s">
        <v>208</v>
      </c>
      <c r="V33" s="410"/>
      <c r="W33" s="409" t="s">
        <v>209</v>
      </c>
      <c r="X33" s="409"/>
      <c r="Y33" s="409"/>
      <c r="Z33" s="409"/>
      <c r="AA33" s="409"/>
      <c r="AB33" s="409"/>
      <c r="AC33" s="409"/>
      <c r="AD33" s="409"/>
      <c r="AE33" s="409"/>
      <c r="AF33" s="409"/>
      <c r="AG33" s="409"/>
      <c r="AH33" s="409"/>
      <c r="AI33" s="409"/>
      <c r="AJ33" s="409"/>
      <c r="AK33" s="409"/>
      <c r="AL33" s="203"/>
      <c r="AM33" s="410" t="s">
        <v>206</v>
      </c>
      <c r="AN33" s="410"/>
      <c r="AO33" s="409" t="s">
        <v>207</v>
      </c>
      <c r="AP33" s="409"/>
      <c r="AQ33" s="409"/>
      <c r="AR33" s="409"/>
      <c r="AS33" s="409"/>
      <c r="AT33" s="409"/>
      <c r="AU33" s="409"/>
      <c r="AV33" s="409"/>
      <c r="AW33" s="409"/>
      <c r="AX33" s="409"/>
      <c r="AY33" s="409"/>
      <c r="AZ33" s="409"/>
      <c r="BA33" s="409"/>
      <c r="BB33" s="409"/>
      <c r="BC33" s="409"/>
      <c r="BD33" s="204"/>
      <c r="BE33" s="409" t="s">
        <v>210</v>
      </c>
      <c r="BF33" s="409"/>
      <c r="BG33" s="409" t="s">
        <v>211</v>
      </c>
      <c r="BH33" s="409"/>
      <c r="BI33" s="409"/>
      <c r="BJ33" s="409"/>
      <c r="BK33" s="409"/>
      <c r="BL33" s="409"/>
      <c r="BM33" s="409"/>
      <c r="BN33" s="409"/>
      <c r="BO33" s="409"/>
      <c r="BP33" s="409"/>
      <c r="BQ33" s="409"/>
      <c r="BR33" s="409"/>
      <c r="BS33" s="409"/>
      <c r="BT33" s="409"/>
      <c r="BU33" s="409"/>
      <c r="BV33" s="204"/>
      <c r="BW33" s="410" t="s">
        <v>210</v>
      </c>
      <c r="BX33" s="410"/>
      <c r="BY33" s="409" t="s">
        <v>212</v>
      </c>
      <c r="BZ33" s="409"/>
      <c r="CA33" s="409"/>
      <c r="CB33" s="409"/>
      <c r="CC33" s="409"/>
      <c r="CD33" s="409"/>
      <c r="CE33" s="409"/>
      <c r="CF33" s="409"/>
      <c r="CG33" s="409"/>
      <c r="CH33" s="409"/>
      <c r="CI33" s="409"/>
      <c r="CJ33" s="409"/>
      <c r="CK33" s="409"/>
      <c r="CL33" s="409"/>
      <c r="CM33" s="409"/>
      <c r="CN33" s="203"/>
      <c r="CO33" s="410" t="s">
        <v>206</v>
      </c>
      <c r="CP33" s="410"/>
      <c r="CQ33" s="409" t="s">
        <v>213</v>
      </c>
      <c r="CR33" s="409"/>
      <c r="CS33" s="409"/>
      <c r="CT33" s="409"/>
      <c r="CU33" s="409"/>
      <c r="CV33" s="409"/>
      <c r="CW33" s="409"/>
      <c r="CX33" s="409"/>
      <c r="CY33" s="409"/>
      <c r="CZ33" s="409"/>
      <c r="DA33" s="409"/>
      <c r="DB33" s="409"/>
      <c r="DC33" s="409"/>
      <c r="DD33" s="409"/>
      <c r="DE33" s="409"/>
      <c r="DF33" s="203"/>
      <c r="DG33" s="408" t="s">
        <v>214</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健康保険特別会計（事業勘定）</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簡易水道特別会計</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健康保険特別会計（施設勘定）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IF('各会計、関係団体の財政状況及び健全化判断比率'!B33="","",'各会計、関係団体の財政状況及び健全化判断比率'!B33)</f>
        <v>農業集落排水事業特別会計</v>
      </c>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8</v>
      </c>
      <c r="BF36" s="406"/>
      <c r="BG36" s="407" t="str">
        <f>IF('各会計、関係団体の財政状況及び健全化判断比率'!B34="","",'各会計、関係団体の財政状況及び健全化判断比率'!B34)</f>
        <v>漁港漁村集落排水事業特別会計</v>
      </c>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後期高齢者医療事業特別会計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215</v>
      </c>
      <c r="E46" s="403" t="s">
        <v>216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220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221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222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AU5+jTwU5xpJjbZ/2WiZyQUf+CybAZRiNG/dQcTtT0FuE1F3hFL9EPZgRgE6P4Lwmfpgot0PdTlkiCd8QnsWWA==" saltValue="AoA805m2sGS3QEG4F0Cws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15" t="s">
        <v>582</v>
      </c>
      <c r="D34" s="1215"/>
      <c r="E34" s="1216"/>
      <c r="F34" s="32">
        <v>6.83</v>
      </c>
      <c r="G34" s="33">
        <v>5.87</v>
      </c>
      <c r="H34" s="33">
        <v>7.26</v>
      </c>
      <c r="I34" s="33">
        <v>10.07</v>
      </c>
      <c r="J34" s="34">
        <v>11.69</v>
      </c>
      <c r="K34" s="22"/>
      <c r="L34" s="22"/>
      <c r="M34" s="22"/>
      <c r="N34" s="22"/>
      <c r="O34" s="22"/>
      <c r="P34" s="22"/>
    </row>
    <row r="35" spans="1:16" ht="39" customHeight="1">
      <c r="A35" s="22"/>
      <c r="B35" s="35"/>
      <c r="C35" s="1209" t="s">
        <v>583</v>
      </c>
      <c r="D35" s="1210"/>
      <c r="E35" s="1211"/>
      <c r="F35" s="36">
        <v>0.01</v>
      </c>
      <c r="G35" s="37">
        <v>0.01</v>
      </c>
      <c r="H35" s="37">
        <v>0</v>
      </c>
      <c r="I35" s="37">
        <v>0.01</v>
      </c>
      <c r="J35" s="38">
        <v>0.19</v>
      </c>
      <c r="K35" s="22"/>
      <c r="L35" s="22"/>
      <c r="M35" s="22"/>
      <c r="N35" s="22"/>
      <c r="O35" s="22"/>
      <c r="P35" s="22"/>
    </row>
    <row r="36" spans="1:16" ht="39" customHeight="1">
      <c r="A36" s="22"/>
      <c r="B36" s="35"/>
      <c r="C36" s="1209" t="s">
        <v>584</v>
      </c>
      <c r="D36" s="1210"/>
      <c r="E36" s="1211"/>
      <c r="F36" s="36">
        <v>0.03</v>
      </c>
      <c r="G36" s="37">
        <v>0</v>
      </c>
      <c r="H36" s="37">
        <v>0.11</v>
      </c>
      <c r="I36" s="37">
        <v>0.17</v>
      </c>
      <c r="J36" s="38">
        <v>0.19</v>
      </c>
      <c r="K36" s="22"/>
      <c r="L36" s="22"/>
      <c r="M36" s="22"/>
      <c r="N36" s="22"/>
      <c r="O36" s="22"/>
      <c r="P36" s="22"/>
    </row>
    <row r="37" spans="1:16" ht="39" customHeight="1">
      <c r="A37" s="22"/>
      <c r="B37" s="35"/>
      <c r="C37" s="1209" t="s">
        <v>585</v>
      </c>
      <c r="D37" s="1210"/>
      <c r="E37" s="1211"/>
      <c r="F37" s="36">
        <v>0.28999999999999998</v>
      </c>
      <c r="G37" s="37">
        <v>0.7</v>
      </c>
      <c r="H37" s="37">
        <v>0.69</v>
      </c>
      <c r="I37" s="37">
        <v>0.39</v>
      </c>
      <c r="J37" s="38">
        <v>0.14000000000000001</v>
      </c>
      <c r="K37" s="22"/>
      <c r="L37" s="22"/>
      <c r="M37" s="22"/>
      <c r="N37" s="22"/>
      <c r="O37" s="22"/>
      <c r="P37" s="22"/>
    </row>
    <row r="38" spans="1:16" ht="39" customHeight="1">
      <c r="A38" s="22"/>
      <c r="B38" s="35"/>
      <c r="C38" s="1209" t="s">
        <v>586</v>
      </c>
      <c r="D38" s="1210"/>
      <c r="E38" s="1211"/>
      <c r="F38" s="36">
        <v>0.03</v>
      </c>
      <c r="G38" s="37">
        <v>0.02</v>
      </c>
      <c r="H38" s="37">
        <v>1.93</v>
      </c>
      <c r="I38" s="37">
        <v>0.12</v>
      </c>
      <c r="J38" s="38">
        <v>0.13</v>
      </c>
      <c r="K38" s="22"/>
      <c r="L38" s="22"/>
      <c r="M38" s="22"/>
      <c r="N38" s="22"/>
      <c r="O38" s="22"/>
      <c r="P38" s="22"/>
    </row>
    <row r="39" spans="1:16" ht="39" customHeight="1">
      <c r="A39" s="22"/>
      <c r="B39" s="35"/>
      <c r="C39" s="1209" t="s">
        <v>587</v>
      </c>
      <c r="D39" s="1210"/>
      <c r="E39" s="1211"/>
      <c r="F39" s="36">
        <v>0</v>
      </c>
      <c r="G39" s="37">
        <v>0</v>
      </c>
      <c r="H39" s="37">
        <v>0</v>
      </c>
      <c r="I39" s="37">
        <v>0</v>
      </c>
      <c r="J39" s="38">
        <v>0.04</v>
      </c>
      <c r="K39" s="22"/>
      <c r="L39" s="22"/>
      <c r="M39" s="22"/>
      <c r="N39" s="22"/>
      <c r="O39" s="22"/>
      <c r="P39" s="22"/>
    </row>
    <row r="40" spans="1:16" ht="39" customHeight="1">
      <c r="A40" s="22"/>
      <c r="B40" s="35"/>
      <c r="C40" s="1209" t="s">
        <v>588</v>
      </c>
      <c r="D40" s="1210"/>
      <c r="E40" s="1211"/>
      <c r="F40" s="36">
        <v>0.01</v>
      </c>
      <c r="G40" s="37">
        <v>0.01</v>
      </c>
      <c r="H40" s="37">
        <v>0.04</v>
      </c>
      <c r="I40" s="37">
        <v>0</v>
      </c>
      <c r="J40" s="38">
        <v>0.02</v>
      </c>
      <c r="K40" s="22"/>
      <c r="L40" s="22"/>
      <c r="M40" s="22"/>
      <c r="N40" s="22"/>
      <c r="O40" s="22"/>
      <c r="P40" s="22"/>
    </row>
    <row r="41" spans="1:16" ht="39" customHeight="1">
      <c r="A41" s="22"/>
      <c r="B41" s="35"/>
      <c r="C41" s="1209" t="s">
        <v>589</v>
      </c>
      <c r="D41" s="1210"/>
      <c r="E41" s="1211"/>
      <c r="F41" s="36">
        <v>0</v>
      </c>
      <c r="G41" s="37">
        <v>0</v>
      </c>
      <c r="H41" s="37">
        <v>0</v>
      </c>
      <c r="I41" s="37">
        <v>0</v>
      </c>
      <c r="J41" s="38">
        <v>0</v>
      </c>
      <c r="K41" s="22"/>
      <c r="L41" s="22"/>
      <c r="M41" s="22"/>
      <c r="N41" s="22"/>
      <c r="O41" s="22"/>
      <c r="P41" s="22"/>
    </row>
    <row r="42" spans="1:16" ht="39" customHeight="1">
      <c r="A42" s="22"/>
      <c r="B42" s="39"/>
      <c r="C42" s="1209" t="s">
        <v>590</v>
      </c>
      <c r="D42" s="1210"/>
      <c r="E42" s="1211"/>
      <c r="F42" s="36" t="s">
        <v>533</v>
      </c>
      <c r="G42" s="37" t="s">
        <v>533</v>
      </c>
      <c r="H42" s="37" t="s">
        <v>533</v>
      </c>
      <c r="I42" s="37" t="s">
        <v>533</v>
      </c>
      <c r="J42" s="38" t="s">
        <v>533</v>
      </c>
      <c r="K42" s="22"/>
      <c r="L42" s="22"/>
      <c r="M42" s="22"/>
      <c r="N42" s="22"/>
      <c r="O42" s="22"/>
      <c r="P42" s="22"/>
    </row>
    <row r="43" spans="1:16" ht="39" customHeight="1" thickBot="1">
      <c r="A43" s="22"/>
      <c r="B43" s="40"/>
      <c r="C43" s="1212" t="s">
        <v>591</v>
      </c>
      <c r="D43" s="1213"/>
      <c r="E43" s="1214"/>
      <c r="F43" s="41" t="s">
        <v>533</v>
      </c>
      <c r="G43" s="42" t="s">
        <v>533</v>
      </c>
      <c r="H43" s="42" t="s">
        <v>533</v>
      </c>
      <c r="I43" s="42" t="s">
        <v>533</v>
      </c>
      <c r="J43" s="43" t="s">
        <v>533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Kt4JR+I40ZUWH9xOc3GpPK2AKts3YunRQxyMMk1qtRLEvqXXnggw8c6LzZ9yQfp9A+2xYQxUy/EajX53UF0nQ==" saltValue="fOQpZvzIP6HcTAUp03FD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35" t="s">
        <v>11</v>
      </c>
      <c r="C45" s="1236"/>
      <c r="D45" s="58"/>
      <c r="E45" s="1241" t="s">
        <v>12</v>
      </c>
      <c r="F45" s="1241"/>
      <c r="G45" s="1241"/>
      <c r="H45" s="1241"/>
      <c r="I45" s="1241"/>
      <c r="J45" s="1242"/>
      <c r="K45" s="59">
        <v>418</v>
      </c>
      <c r="L45" s="60">
        <v>399</v>
      </c>
      <c r="M45" s="60">
        <v>383</v>
      </c>
      <c r="N45" s="60">
        <v>393</v>
      </c>
      <c r="O45" s="61">
        <v>411</v>
      </c>
      <c r="P45" s="48"/>
      <c r="Q45" s="48"/>
      <c r="R45" s="48"/>
      <c r="S45" s="48"/>
      <c r="T45" s="48"/>
      <c r="U45" s="48"/>
    </row>
    <row r="46" spans="1:21" ht="30.75" customHeight="1">
      <c r="A46" s="48"/>
      <c r="B46" s="1237"/>
      <c r="C46" s="1238"/>
      <c r="D46" s="62"/>
      <c r="E46" s="1219" t="s">
        <v>13</v>
      </c>
      <c r="F46" s="1219"/>
      <c r="G46" s="1219"/>
      <c r="H46" s="1219"/>
      <c r="I46" s="1219"/>
      <c r="J46" s="1220"/>
      <c r="K46" s="63" t="s">
        <v>533</v>
      </c>
      <c r="L46" s="64" t="s">
        <v>533</v>
      </c>
      <c r="M46" s="64" t="s">
        <v>533</v>
      </c>
      <c r="N46" s="64" t="s">
        <v>533</v>
      </c>
      <c r="O46" s="65" t="s">
        <v>533</v>
      </c>
      <c r="P46" s="48"/>
      <c r="Q46" s="48"/>
      <c r="R46" s="48"/>
      <c r="S46" s="48"/>
      <c r="T46" s="48"/>
      <c r="U46" s="48"/>
    </row>
    <row r="47" spans="1:21" ht="30.75" customHeight="1">
      <c r="A47" s="48"/>
      <c r="B47" s="1237"/>
      <c r="C47" s="1238"/>
      <c r="D47" s="62"/>
      <c r="E47" s="1219" t="s">
        <v>14</v>
      </c>
      <c r="F47" s="1219"/>
      <c r="G47" s="1219"/>
      <c r="H47" s="1219"/>
      <c r="I47" s="1219"/>
      <c r="J47" s="1220"/>
      <c r="K47" s="63" t="s">
        <v>533</v>
      </c>
      <c r="L47" s="64" t="s">
        <v>533</v>
      </c>
      <c r="M47" s="64" t="s">
        <v>533</v>
      </c>
      <c r="N47" s="64" t="s">
        <v>533</v>
      </c>
      <c r="O47" s="65" t="s">
        <v>533</v>
      </c>
      <c r="P47" s="48"/>
      <c r="Q47" s="48"/>
      <c r="R47" s="48"/>
      <c r="S47" s="48"/>
      <c r="T47" s="48"/>
      <c r="U47" s="48"/>
    </row>
    <row r="48" spans="1:21" ht="30.75" customHeight="1">
      <c r="A48" s="48"/>
      <c r="B48" s="1237"/>
      <c r="C48" s="1238"/>
      <c r="D48" s="62"/>
      <c r="E48" s="1219" t="s">
        <v>15</v>
      </c>
      <c r="F48" s="1219"/>
      <c r="G48" s="1219"/>
      <c r="H48" s="1219"/>
      <c r="I48" s="1219"/>
      <c r="J48" s="1220"/>
      <c r="K48" s="63">
        <v>97</v>
      </c>
      <c r="L48" s="64">
        <v>102</v>
      </c>
      <c r="M48" s="64">
        <v>103</v>
      </c>
      <c r="N48" s="64">
        <v>92</v>
      </c>
      <c r="O48" s="65">
        <v>93</v>
      </c>
      <c r="P48" s="48"/>
      <c r="Q48" s="48"/>
      <c r="R48" s="48"/>
      <c r="S48" s="48"/>
      <c r="T48" s="48"/>
      <c r="U48" s="48"/>
    </row>
    <row r="49" spans="1:21" ht="30.75" customHeight="1">
      <c r="A49" s="48"/>
      <c r="B49" s="1237"/>
      <c r="C49" s="1238"/>
      <c r="D49" s="62"/>
      <c r="E49" s="1219" t="s">
        <v>16</v>
      </c>
      <c r="F49" s="1219"/>
      <c r="G49" s="1219"/>
      <c r="H49" s="1219"/>
      <c r="I49" s="1219"/>
      <c r="J49" s="1220"/>
      <c r="K49" s="63" t="s">
        <v>533</v>
      </c>
      <c r="L49" s="64" t="s">
        <v>533</v>
      </c>
      <c r="M49" s="64" t="s">
        <v>533</v>
      </c>
      <c r="N49" s="64" t="s">
        <v>533</v>
      </c>
      <c r="O49" s="65" t="s">
        <v>533</v>
      </c>
      <c r="P49" s="48"/>
      <c r="Q49" s="48"/>
      <c r="R49" s="48"/>
      <c r="S49" s="48"/>
      <c r="T49" s="48"/>
      <c r="U49" s="48"/>
    </row>
    <row r="50" spans="1:21" ht="30.75" customHeight="1">
      <c r="A50" s="48"/>
      <c r="B50" s="1237"/>
      <c r="C50" s="1238"/>
      <c r="D50" s="62"/>
      <c r="E50" s="1219" t="s">
        <v>17</v>
      </c>
      <c r="F50" s="1219"/>
      <c r="G50" s="1219"/>
      <c r="H50" s="1219"/>
      <c r="I50" s="1219"/>
      <c r="J50" s="1220"/>
      <c r="K50" s="63">
        <v>0</v>
      </c>
      <c r="L50" s="64" t="s">
        <v>533</v>
      </c>
      <c r="M50" s="64" t="s">
        <v>533</v>
      </c>
      <c r="N50" s="64" t="s">
        <v>533</v>
      </c>
      <c r="O50" s="65" t="s">
        <v>533</v>
      </c>
      <c r="P50" s="48"/>
      <c r="Q50" s="48"/>
      <c r="R50" s="48"/>
      <c r="S50" s="48"/>
      <c r="T50" s="48"/>
      <c r="U50" s="48"/>
    </row>
    <row r="51" spans="1:21" ht="30.75" customHeight="1">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c r="A52" s="48"/>
      <c r="B52" s="1217" t="s">
        <v>19</v>
      </c>
      <c r="C52" s="1218"/>
      <c r="D52" s="66"/>
      <c r="E52" s="1219" t="s">
        <v>20</v>
      </c>
      <c r="F52" s="1219"/>
      <c r="G52" s="1219"/>
      <c r="H52" s="1219"/>
      <c r="I52" s="1219"/>
      <c r="J52" s="1220"/>
      <c r="K52" s="63">
        <v>363</v>
      </c>
      <c r="L52" s="64">
        <v>360</v>
      </c>
      <c r="M52" s="64">
        <v>346</v>
      </c>
      <c r="N52" s="64">
        <v>356</v>
      </c>
      <c r="O52" s="65">
        <v>359</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152</v>
      </c>
      <c r="L53" s="69">
        <v>141</v>
      </c>
      <c r="M53" s="69">
        <v>140</v>
      </c>
      <c r="N53" s="69">
        <v>129</v>
      </c>
      <c r="O53" s="70">
        <v>145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6WxYcRZQgOuA5PoaRaJJ0rLGt+pauGy90FeM2wETdI5pOyHz+AG03cjeWvem+KdhONaPsUr/UbPT76eSKqgSQ==" saltValue="m/mGuPu3TOB/dg67+iV2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575</v>
      </c>
      <c r="J40" s="100" t="s">
        <v>576</v>
      </c>
      <c r="K40" s="100" t="s">
        <v>577</v>
      </c>
      <c r="L40" s="100" t="s">
        <v>578</v>
      </c>
      <c r="M40" s="101" t="s">
        <v>579</v>
      </c>
    </row>
    <row r="41" spans="2:13" ht="27.75" customHeight="1">
      <c r="B41" s="1255" t="s">
        <v>30</v>
      </c>
      <c r="C41" s="1256"/>
      <c r="D41" s="102"/>
      <c r="E41" s="1257" t="s">
        <v>31</v>
      </c>
      <c r="F41" s="1257"/>
      <c r="G41" s="1257"/>
      <c r="H41" s="1258"/>
      <c r="I41" s="358">
        <v>3600</v>
      </c>
      <c r="J41" s="359">
        <v>3779</v>
      </c>
      <c r="K41" s="359">
        <v>3800</v>
      </c>
      <c r="L41" s="359">
        <v>3901</v>
      </c>
      <c r="M41" s="360">
        <v>3827</v>
      </c>
    </row>
    <row r="42" spans="2:13" ht="27.75" customHeight="1">
      <c r="B42" s="1245"/>
      <c r="C42" s="1246"/>
      <c r="D42" s="103"/>
      <c r="E42" s="1249" t="s">
        <v>32</v>
      </c>
      <c r="F42" s="1249"/>
      <c r="G42" s="1249"/>
      <c r="H42" s="1250"/>
      <c r="I42" s="361" t="s">
        <v>533</v>
      </c>
      <c r="J42" s="362" t="s">
        <v>533</v>
      </c>
      <c r="K42" s="362" t="s">
        <v>533</v>
      </c>
      <c r="L42" s="362" t="s">
        <v>533</v>
      </c>
      <c r="M42" s="363" t="s">
        <v>533</v>
      </c>
    </row>
    <row r="43" spans="2:13" ht="27.75" customHeight="1">
      <c r="B43" s="1245"/>
      <c r="C43" s="1246"/>
      <c r="D43" s="103"/>
      <c r="E43" s="1249" t="s">
        <v>33</v>
      </c>
      <c r="F43" s="1249"/>
      <c r="G43" s="1249"/>
      <c r="H43" s="1250"/>
      <c r="I43" s="361">
        <v>1085</v>
      </c>
      <c r="J43" s="362">
        <v>1077</v>
      </c>
      <c r="K43" s="362">
        <v>1046</v>
      </c>
      <c r="L43" s="362">
        <v>1066</v>
      </c>
      <c r="M43" s="363">
        <v>1013</v>
      </c>
    </row>
    <row r="44" spans="2:13" ht="27.75" customHeight="1">
      <c r="B44" s="1245"/>
      <c r="C44" s="1246"/>
      <c r="D44" s="103"/>
      <c r="E44" s="1249" t="s">
        <v>34</v>
      </c>
      <c r="F44" s="1249"/>
      <c r="G44" s="1249"/>
      <c r="H44" s="1250"/>
      <c r="I44" s="361" t="s">
        <v>533</v>
      </c>
      <c r="J44" s="362" t="s">
        <v>533</v>
      </c>
      <c r="K44" s="362" t="s">
        <v>533</v>
      </c>
      <c r="L44" s="362" t="s">
        <v>533</v>
      </c>
      <c r="M44" s="363" t="s">
        <v>533</v>
      </c>
    </row>
    <row r="45" spans="2:13" ht="27.75" customHeight="1">
      <c r="B45" s="1245"/>
      <c r="C45" s="1246"/>
      <c r="D45" s="103"/>
      <c r="E45" s="1249" t="s">
        <v>35</v>
      </c>
      <c r="F45" s="1249"/>
      <c r="G45" s="1249"/>
      <c r="H45" s="1250"/>
      <c r="I45" s="361">
        <v>334</v>
      </c>
      <c r="J45" s="362">
        <v>291</v>
      </c>
      <c r="K45" s="362">
        <v>268</v>
      </c>
      <c r="L45" s="362">
        <v>226</v>
      </c>
      <c r="M45" s="363">
        <v>187</v>
      </c>
    </row>
    <row r="46" spans="2:13" ht="27.75" customHeight="1">
      <c r="B46" s="1245"/>
      <c r="C46" s="1246"/>
      <c r="D46" s="104"/>
      <c r="E46" s="1249" t="s">
        <v>36</v>
      </c>
      <c r="F46" s="1249"/>
      <c r="G46" s="1249"/>
      <c r="H46" s="1250"/>
      <c r="I46" s="361" t="s">
        <v>533</v>
      </c>
      <c r="J46" s="362" t="s">
        <v>533</v>
      </c>
      <c r="K46" s="362" t="s">
        <v>533</v>
      </c>
      <c r="L46" s="362" t="s">
        <v>533</v>
      </c>
      <c r="M46" s="363" t="s">
        <v>533</v>
      </c>
    </row>
    <row r="47" spans="2:13" ht="27.75" customHeight="1">
      <c r="B47" s="1245"/>
      <c r="C47" s="1246"/>
      <c r="D47" s="105"/>
      <c r="E47" s="1259" t="s">
        <v>37</v>
      </c>
      <c r="F47" s="1260"/>
      <c r="G47" s="1260"/>
      <c r="H47" s="1261"/>
      <c r="I47" s="361" t="s">
        <v>533</v>
      </c>
      <c r="J47" s="362" t="s">
        <v>533</v>
      </c>
      <c r="K47" s="362" t="s">
        <v>533</v>
      </c>
      <c r="L47" s="362" t="s">
        <v>533</v>
      </c>
      <c r="M47" s="363" t="s">
        <v>533</v>
      </c>
    </row>
    <row r="48" spans="2:13" ht="27.75" customHeight="1">
      <c r="B48" s="1245"/>
      <c r="C48" s="1246"/>
      <c r="D48" s="103"/>
      <c r="E48" s="1249" t="s">
        <v>38</v>
      </c>
      <c r="F48" s="1249"/>
      <c r="G48" s="1249"/>
      <c r="H48" s="1250"/>
      <c r="I48" s="361" t="s">
        <v>533</v>
      </c>
      <c r="J48" s="362" t="s">
        <v>533</v>
      </c>
      <c r="K48" s="362" t="s">
        <v>533</v>
      </c>
      <c r="L48" s="362" t="s">
        <v>533</v>
      </c>
      <c r="M48" s="363" t="s">
        <v>533</v>
      </c>
    </row>
    <row r="49" spans="2:13" ht="27.75" customHeight="1">
      <c r="B49" s="1247"/>
      <c r="C49" s="1248"/>
      <c r="D49" s="103"/>
      <c r="E49" s="1249" t="s">
        <v>39</v>
      </c>
      <c r="F49" s="1249"/>
      <c r="G49" s="1249"/>
      <c r="H49" s="1250"/>
      <c r="I49" s="361" t="s">
        <v>533</v>
      </c>
      <c r="J49" s="362" t="s">
        <v>533</v>
      </c>
      <c r="K49" s="362" t="s">
        <v>533</v>
      </c>
      <c r="L49" s="362" t="s">
        <v>533</v>
      </c>
      <c r="M49" s="363" t="s">
        <v>533</v>
      </c>
    </row>
    <row r="50" spans="2:13" ht="27.75" customHeight="1">
      <c r="B50" s="1243" t="s">
        <v>40</v>
      </c>
      <c r="C50" s="1244"/>
      <c r="D50" s="106"/>
      <c r="E50" s="1249" t="s">
        <v>41</v>
      </c>
      <c r="F50" s="1249"/>
      <c r="G50" s="1249"/>
      <c r="H50" s="1250"/>
      <c r="I50" s="361">
        <v>1759</v>
      </c>
      <c r="J50" s="362">
        <v>1790</v>
      </c>
      <c r="K50" s="362">
        <v>1826</v>
      </c>
      <c r="L50" s="362">
        <v>1871</v>
      </c>
      <c r="M50" s="363">
        <v>2305</v>
      </c>
    </row>
    <row r="51" spans="2:13" ht="27.75" customHeight="1">
      <c r="B51" s="1245"/>
      <c r="C51" s="1246"/>
      <c r="D51" s="103"/>
      <c r="E51" s="1249" t="s">
        <v>42</v>
      </c>
      <c r="F51" s="1249"/>
      <c r="G51" s="1249"/>
      <c r="H51" s="1250"/>
      <c r="I51" s="361">
        <v>245</v>
      </c>
      <c r="J51" s="362">
        <v>208</v>
      </c>
      <c r="K51" s="362">
        <v>189</v>
      </c>
      <c r="L51" s="362">
        <v>165</v>
      </c>
      <c r="M51" s="363">
        <v>128</v>
      </c>
    </row>
    <row r="52" spans="2:13" ht="27.75" customHeight="1">
      <c r="B52" s="1247"/>
      <c r="C52" s="1248"/>
      <c r="D52" s="103"/>
      <c r="E52" s="1249" t="s">
        <v>43</v>
      </c>
      <c r="F52" s="1249"/>
      <c r="G52" s="1249"/>
      <c r="H52" s="1250"/>
      <c r="I52" s="361">
        <v>3240</v>
      </c>
      <c r="J52" s="362">
        <v>3379</v>
      </c>
      <c r="K52" s="362">
        <v>3266</v>
      </c>
      <c r="L52" s="362">
        <v>3408</v>
      </c>
      <c r="M52" s="363">
        <v>3372</v>
      </c>
    </row>
    <row r="53" spans="2:13" ht="27.75" customHeight="1" thickBot="1">
      <c r="B53" s="1251" t="s">
        <v>44</v>
      </c>
      <c r="C53" s="1252"/>
      <c r="D53" s="107"/>
      <c r="E53" s="1253" t="s">
        <v>45</v>
      </c>
      <c r="F53" s="1253"/>
      <c r="G53" s="1253"/>
      <c r="H53" s="1254"/>
      <c r="I53" s="364">
        <v>-226</v>
      </c>
      <c r="J53" s="365">
        <v>-229</v>
      </c>
      <c r="K53" s="365">
        <v>-167</v>
      </c>
      <c r="L53" s="365">
        <v>-251</v>
      </c>
      <c r="M53" s="366">
        <v>-777</v>
      </c>
    </row>
    <row r="54" spans="2:13" ht="27.75" customHeight="1">
      <c r="B54" s="108" t="s">
        <v>46</v>
      </c>
      <c r="C54" s="109"/>
      <c r="D54" s="109"/>
      <c r="E54" s="110"/>
      <c r="F54" s="110"/>
      <c r="G54" s="110"/>
      <c r="H54" s="110"/>
      <c r="I54" s="111"/>
      <c r="J54" s="111"/>
      <c r="K54" s="111"/>
      <c r="L54" s="111"/>
      <c r="M54" s="111"/>
    </row>
    <row r="55" spans="2:13"/>
  </sheetData>
  <sheetProtection algorithmName="SHA-512" hashValue="Ro501ZNQUCddYsJRb6ypU9d+x5Dg+7ADRXR1gZpQ1sNJV+7wLqLqoUvZTQZKWuX8CWghrFU4mCy1dfyKyv5ROQ==" saltValue="NYUSLPrkoiWH0sFrGLXj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577</v>
      </c>
      <c r="G54" s="116" t="s">
        <v>578</v>
      </c>
      <c r="H54" s="117" t="s">
        <v>579</v>
      </c>
    </row>
    <row r="55" spans="2:8" ht="52.5" customHeight="1">
      <c r="B55" s="118"/>
      <c r="C55" s="1270" t="s">
        <v>48</v>
      </c>
      <c r="D55" s="1270"/>
      <c r="E55" s="1271"/>
      <c r="F55" s="119">
        <v>544</v>
      </c>
      <c r="G55" s="119">
        <v>544</v>
      </c>
      <c r="H55" s="120">
        <v>554</v>
      </c>
    </row>
    <row r="56" spans="2:8" ht="52.5" customHeight="1">
      <c r="B56" s="121"/>
      <c r="C56" s="1272" t="s">
        <v>49</v>
      </c>
      <c r="D56" s="1272"/>
      <c r="E56" s="1273"/>
      <c r="F56" s="122">
        <v>381</v>
      </c>
      <c r="G56" s="122">
        <v>381</v>
      </c>
      <c r="H56" s="123">
        <v>396</v>
      </c>
    </row>
    <row r="57" spans="2:8" ht="53.25" customHeight="1">
      <c r="B57" s="121"/>
      <c r="C57" s="1274" t="s">
        <v>50</v>
      </c>
      <c r="D57" s="1274"/>
      <c r="E57" s="1275"/>
      <c r="F57" s="124">
        <v>839</v>
      </c>
      <c r="G57" s="124">
        <v>878</v>
      </c>
      <c r="H57" s="125">
        <v>1290</v>
      </c>
    </row>
    <row r="58" spans="2:8" ht="45.75" customHeight="1">
      <c r="B58" s="126"/>
      <c r="C58" s="1262" t="s">
        <v>51</v>
      </c>
      <c r="D58" s="1263"/>
      <c r="E58" s="1264"/>
      <c r="F58" s="127"/>
      <c r="G58" s="127"/>
      <c r="H58" s="128"/>
    </row>
    <row r="59" spans="2:8" ht="45.75" customHeight="1">
      <c r="B59" s="126"/>
      <c r="C59" s="1262" t="s">
        <v>52</v>
      </c>
      <c r="D59" s="1263"/>
      <c r="E59" s="1264"/>
      <c r="F59" s="127"/>
      <c r="G59" s="127"/>
      <c r="H59" s="128"/>
    </row>
    <row r="60" spans="2:8" ht="45.75" customHeight="1">
      <c r="B60" s="126"/>
      <c r="C60" s="1262" t="s">
        <v>53</v>
      </c>
      <c r="D60" s="1263"/>
      <c r="E60" s="1264"/>
      <c r="F60" s="127"/>
      <c r="G60" s="127"/>
      <c r="H60" s="128"/>
    </row>
    <row r="61" spans="2:8" ht="45.75" customHeight="1">
      <c r="B61" s="126"/>
      <c r="C61" s="1262" t="s">
        <v>52</v>
      </c>
      <c r="D61" s="1263"/>
      <c r="E61" s="1264"/>
      <c r="F61" s="127"/>
      <c r="G61" s="127"/>
      <c r="H61" s="128"/>
    </row>
    <row r="62" spans="2:8" ht="45.75" customHeight="1" thickBot="1">
      <c r="B62" s="129"/>
      <c r="C62" s="1265" t="s">
        <v>53</v>
      </c>
      <c r="D62" s="1266"/>
      <c r="E62" s="1267"/>
      <c r="F62" s="130"/>
      <c r="G62" s="130"/>
      <c r="H62" s="131"/>
    </row>
    <row r="63" spans="2:8" ht="52.5" customHeight="1" thickBot="1">
      <c r="B63" s="132"/>
      <c r="C63" s="1268" t="s">
        <v>54</v>
      </c>
      <c r="D63" s="1268"/>
      <c r="E63" s="1269"/>
      <c r="F63" s="133">
        <v>1763</v>
      </c>
      <c r="G63" s="133">
        <v>1803</v>
      </c>
      <c r="H63" s="134">
        <v>2240</v>
      </c>
    </row>
    <row r="64" spans="2:8"/>
  </sheetData>
  <sheetProtection algorithmName="SHA-512" hashValue="9B2R3ZWZatt49SnuUXNwjj0YJyuhSf/AlQHtT9844siQqVfQAW3X4r1BofEKKusJHgCe8H/HptXQgyey7oFhnQ==" saltValue="p9ysQoEl3tKBKYk1zgas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600</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601</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575</v>
      </c>
      <c r="BQ50" s="1289"/>
      <c r="BR50" s="1289"/>
      <c r="BS50" s="1289"/>
      <c r="BT50" s="1289"/>
      <c r="BU50" s="1289"/>
      <c r="BV50" s="1289"/>
      <c r="BW50" s="1289"/>
      <c r="BX50" s="1289" t="s">
        <v>576</v>
      </c>
      <c r="BY50" s="1289"/>
      <c r="BZ50" s="1289"/>
      <c r="CA50" s="1289"/>
      <c r="CB50" s="1289"/>
      <c r="CC50" s="1289"/>
      <c r="CD50" s="1289"/>
      <c r="CE50" s="1289"/>
      <c r="CF50" s="1289" t="s">
        <v>577</v>
      </c>
      <c r="CG50" s="1289"/>
      <c r="CH50" s="1289"/>
      <c r="CI50" s="1289"/>
      <c r="CJ50" s="1289"/>
      <c r="CK50" s="1289"/>
      <c r="CL50" s="1289"/>
      <c r="CM50" s="1289"/>
      <c r="CN50" s="1289" t="s">
        <v>578</v>
      </c>
      <c r="CO50" s="1289"/>
      <c r="CP50" s="1289"/>
      <c r="CQ50" s="1289"/>
      <c r="CR50" s="1289"/>
      <c r="CS50" s="1289"/>
      <c r="CT50" s="1289"/>
      <c r="CU50" s="1289"/>
      <c r="CV50" s="1289" t="s">
        <v>579</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602</v>
      </c>
      <c r="AO51" s="1292"/>
      <c r="AP51" s="1292"/>
      <c r="AQ51" s="1292"/>
      <c r="AR51" s="1292"/>
      <c r="AS51" s="1292"/>
      <c r="AT51" s="1292"/>
      <c r="AU51" s="1292"/>
      <c r="AV51" s="1292"/>
      <c r="AW51" s="1292"/>
      <c r="AX51" s="1292"/>
      <c r="AY51" s="1292"/>
      <c r="AZ51" s="1292"/>
      <c r="BA51" s="1292"/>
      <c r="BB51" s="1292" t="s">
        <v>603</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604</v>
      </c>
      <c r="BC53" s="1292"/>
      <c r="BD53" s="1292"/>
      <c r="BE53" s="1292"/>
      <c r="BF53" s="1292"/>
      <c r="BG53" s="1292"/>
      <c r="BH53" s="1292"/>
      <c r="BI53" s="1292"/>
      <c r="BJ53" s="1292"/>
      <c r="BK53" s="1292"/>
      <c r="BL53" s="1292"/>
      <c r="BM53" s="1292"/>
      <c r="BN53" s="1292"/>
      <c r="BO53" s="1292"/>
      <c r="BP53" s="1290">
        <v>55.5</v>
      </c>
      <c r="BQ53" s="1290"/>
      <c r="BR53" s="1290"/>
      <c r="BS53" s="1290"/>
      <c r="BT53" s="1290"/>
      <c r="BU53" s="1290"/>
      <c r="BV53" s="1290"/>
      <c r="BW53" s="1290"/>
      <c r="BX53" s="1290">
        <v>56.4</v>
      </c>
      <c r="BY53" s="1290"/>
      <c r="BZ53" s="1290"/>
      <c r="CA53" s="1290"/>
      <c r="CB53" s="1290"/>
      <c r="CC53" s="1290"/>
      <c r="CD53" s="1290"/>
      <c r="CE53" s="1290"/>
      <c r="CF53" s="1290">
        <v>55.9</v>
      </c>
      <c r="CG53" s="1290"/>
      <c r="CH53" s="1290"/>
      <c r="CI53" s="1290"/>
      <c r="CJ53" s="1290"/>
      <c r="CK53" s="1290"/>
      <c r="CL53" s="1290"/>
      <c r="CM53" s="1290"/>
      <c r="CN53" s="1290">
        <v>57.3</v>
      </c>
      <c r="CO53" s="1290"/>
      <c r="CP53" s="1290"/>
      <c r="CQ53" s="1290"/>
      <c r="CR53" s="1290"/>
      <c r="CS53" s="1290"/>
      <c r="CT53" s="1290"/>
      <c r="CU53" s="1290"/>
      <c r="CV53" s="1290">
        <v>58.5</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605</v>
      </c>
      <c r="AO55" s="1289"/>
      <c r="AP55" s="1289"/>
      <c r="AQ55" s="1289"/>
      <c r="AR55" s="1289"/>
      <c r="AS55" s="1289"/>
      <c r="AT55" s="1289"/>
      <c r="AU55" s="1289"/>
      <c r="AV55" s="1289"/>
      <c r="AW55" s="1289"/>
      <c r="AX55" s="1289"/>
      <c r="AY55" s="1289"/>
      <c r="AZ55" s="1289"/>
      <c r="BA55" s="1289"/>
      <c r="BB55" s="1292" t="s">
        <v>603</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604</v>
      </c>
      <c r="BC57" s="1292"/>
      <c r="BD57" s="1292"/>
      <c r="BE57" s="1292"/>
      <c r="BF57" s="1292"/>
      <c r="BG57" s="1292"/>
      <c r="BH57" s="1292"/>
      <c r="BI57" s="1292"/>
      <c r="BJ57" s="1292"/>
      <c r="BK57" s="1292"/>
      <c r="BL57" s="1292"/>
      <c r="BM57" s="1292"/>
      <c r="BN57" s="1292"/>
      <c r="BO57" s="1292"/>
      <c r="BP57" s="1290">
        <v>57.7</v>
      </c>
      <c r="BQ57" s="1290"/>
      <c r="BR57" s="1290"/>
      <c r="BS57" s="1290"/>
      <c r="BT57" s="1290"/>
      <c r="BU57" s="1290"/>
      <c r="BV57" s="1290"/>
      <c r="BW57" s="1290"/>
      <c r="BX57" s="1290">
        <v>59.3</v>
      </c>
      <c r="BY57" s="1290"/>
      <c r="BZ57" s="1290"/>
      <c r="CA57" s="1290"/>
      <c r="CB57" s="1290"/>
      <c r="CC57" s="1290"/>
      <c r="CD57" s="1290"/>
      <c r="CE57" s="1290"/>
      <c r="CF57" s="1290">
        <v>60.4</v>
      </c>
      <c r="CG57" s="1290"/>
      <c r="CH57" s="1290"/>
      <c r="CI57" s="1290"/>
      <c r="CJ57" s="1290"/>
      <c r="CK57" s="1290"/>
      <c r="CL57" s="1290"/>
      <c r="CM57" s="1290"/>
      <c r="CN57" s="1290">
        <v>61.1</v>
      </c>
      <c r="CO57" s="1290"/>
      <c r="CP57" s="1290"/>
      <c r="CQ57" s="1290"/>
      <c r="CR57" s="1290"/>
      <c r="CS57" s="1290"/>
      <c r="CT57" s="1290"/>
      <c r="CU57" s="1290"/>
      <c r="CV57" s="1290">
        <v>61</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606</v>
      </c>
    </row>
    <row r="64" spans="1:109">
      <c r="B64" s="375"/>
      <c r="G64" s="382"/>
      <c r="I64" s="395"/>
      <c r="J64" s="395"/>
      <c r="K64" s="395"/>
      <c r="L64" s="395"/>
      <c r="M64" s="395"/>
      <c r="N64" s="396"/>
      <c r="AM64" s="382"/>
      <c r="AN64" s="382" t="s">
        <v>599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607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601</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575</v>
      </c>
      <c r="BQ72" s="1289"/>
      <c r="BR72" s="1289"/>
      <c r="BS72" s="1289"/>
      <c r="BT72" s="1289"/>
      <c r="BU72" s="1289"/>
      <c r="BV72" s="1289"/>
      <c r="BW72" s="1289"/>
      <c r="BX72" s="1289" t="s">
        <v>576</v>
      </c>
      <c r="BY72" s="1289"/>
      <c r="BZ72" s="1289"/>
      <c r="CA72" s="1289"/>
      <c r="CB72" s="1289"/>
      <c r="CC72" s="1289"/>
      <c r="CD72" s="1289"/>
      <c r="CE72" s="1289"/>
      <c r="CF72" s="1289" t="s">
        <v>577</v>
      </c>
      <c r="CG72" s="1289"/>
      <c r="CH72" s="1289"/>
      <c r="CI72" s="1289"/>
      <c r="CJ72" s="1289"/>
      <c r="CK72" s="1289"/>
      <c r="CL72" s="1289"/>
      <c r="CM72" s="1289"/>
      <c r="CN72" s="1289" t="s">
        <v>578</v>
      </c>
      <c r="CO72" s="1289"/>
      <c r="CP72" s="1289"/>
      <c r="CQ72" s="1289"/>
      <c r="CR72" s="1289"/>
      <c r="CS72" s="1289"/>
      <c r="CT72" s="1289"/>
      <c r="CU72" s="1289"/>
      <c r="CV72" s="1289" t="s">
        <v>579</v>
      </c>
      <c r="CW72" s="1289"/>
      <c r="CX72" s="1289"/>
      <c r="CY72" s="1289"/>
      <c r="CZ72" s="1289"/>
      <c r="DA72" s="1289"/>
      <c r="DB72" s="1289"/>
      <c r="DC72" s="1289"/>
    </row>
    <row r="73" spans="2:107">
      <c r="B73" s="375"/>
      <c r="G73" s="1295"/>
      <c r="H73" s="1295"/>
      <c r="I73" s="1295"/>
      <c r="J73" s="1295"/>
      <c r="K73" s="1296"/>
      <c r="L73" s="1296"/>
      <c r="M73" s="1296"/>
      <c r="N73" s="1296"/>
      <c r="AM73" s="384"/>
      <c r="AN73" s="1292" t="s">
        <v>602</v>
      </c>
      <c r="AO73" s="1292"/>
      <c r="AP73" s="1292"/>
      <c r="AQ73" s="1292"/>
      <c r="AR73" s="1292"/>
      <c r="AS73" s="1292"/>
      <c r="AT73" s="1292"/>
      <c r="AU73" s="1292"/>
      <c r="AV73" s="1292"/>
      <c r="AW73" s="1292"/>
      <c r="AX73" s="1292"/>
      <c r="AY73" s="1292"/>
      <c r="AZ73" s="1292"/>
      <c r="BA73" s="1292"/>
      <c r="BB73" s="1292" t="s">
        <v>603</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608</v>
      </c>
      <c r="BC75" s="1292"/>
      <c r="BD75" s="1292"/>
      <c r="BE75" s="1292"/>
      <c r="BF75" s="1292"/>
      <c r="BG75" s="1292"/>
      <c r="BH75" s="1292"/>
      <c r="BI75" s="1292"/>
      <c r="BJ75" s="1292"/>
      <c r="BK75" s="1292"/>
      <c r="BL75" s="1292"/>
      <c r="BM75" s="1292"/>
      <c r="BN75" s="1292"/>
      <c r="BO75" s="1292"/>
      <c r="BP75" s="1290">
        <v>10.6</v>
      </c>
      <c r="BQ75" s="1290"/>
      <c r="BR75" s="1290"/>
      <c r="BS75" s="1290"/>
      <c r="BT75" s="1290"/>
      <c r="BU75" s="1290"/>
      <c r="BV75" s="1290"/>
      <c r="BW75" s="1290"/>
      <c r="BX75" s="1290">
        <v>10.199999999999999</v>
      </c>
      <c r="BY75" s="1290"/>
      <c r="BZ75" s="1290"/>
      <c r="CA75" s="1290"/>
      <c r="CB75" s="1290"/>
      <c r="CC75" s="1290"/>
      <c r="CD75" s="1290"/>
      <c r="CE75" s="1290"/>
      <c r="CF75" s="1290">
        <v>9.9</v>
      </c>
      <c r="CG75" s="1290"/>
      <c r="CH75" s="1290"/>
      <c r="CI75" s="1290"/>
      <c r="CJ75" s="1290"/>
      <c r="CK75" s="1290"/>
      <c r="CL75" s="1290"/>
      <c r="CM75" s="1290"/>
      <c r="CN75" s="1290">
        <v>9.3000000000000007</v>
      </c>
      <c r="CO75" s="1290"/>
      <c r="CP75" s="1290"/>
      <c r="CQ75" s="1290"/>
      <c r="CR75" s="1290"/>
      <c r="CS75" s="1290"/>
      <c r="CT75" s="1290"/>
      <c r="CU75" s="1290"/>
      <c r="CV75" s="1290">
        <v>9</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605</v>
      </c>
      <c r="AO77" s="1289"/>
      <c r="AP77" s="1289"/>
      <c r="AQ77" s="1289"/>
      <c r="AR77" s="1289"/>
      <c r="AS77" s="1289"/>
      <c r="AT77" s="1289"/>
      <c r="AU77" s="1289"/>
      <c r="AV77" s="1289"/>
      <c r="AW77" s="1289"/>
      <c r="AX77" s="1289"/>
      <c r="AY77" s="1289"/>
      <c r="AZ77" s="1289"/>
      <c r="BA77" s="1289"/>
      <c r="BB77" s="1292" t="s">
        <v>603</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608</v>
      </c>
      <c r="BC79" s="1292"/>
      <c r="BD79" s="1292"/>
      <c r="BE79" s="1292"/>
      <c r="BF79" s="1292"/>
      <c r="BG79" s="1292"/>
      <c r="BH79" s="1292"/>
      <c r="BI79" s="1292"/>
      <c r="BJ79" s="1292"/>
      <c r="BK79" s="1292"/>
      <c r="BL79" s="1292"/>
      <c r="BM79" s="1292"/>
      <c r="BN79" s="1292"/>
      <c r="BO79" s="1292"/>
      <c r="BP79" s="1290">
        <v>7.1</v>
      </c>
      <c r="BQ79" s="1290"/>
      <c r="BR79" s="1290"/>
      <c r="BS79" s="1290"/>
      <c r="BT79" s="1290"/>
      <c r="BU79" s="1290"/>
      <c r="BV79" s="1290"/>
      <c r="BW79" s="1290"/>
      <c r="BX79" s="1290">
        <v>7.1</v>
      </c>
      <c r="BY79" s="1290"/>
      <c r="BZ79" s="1290"/>
      <c r="CA79" s="1290"/>
      <c r="CB79" s="1290"/>
      <c r="CC79" s="1290"/>
      <c r="CD79" s="1290"/>
      <c r="CE79" s="1290"/>
      <c r="CF79" s="1290">
        <v>7.3</v>
      </c>
      <c r="CG79" s="1290"/>
      <c r="CH79" s="1290"/>
      <c r="CI79" s="1290"/>
      <c r="CJ79" s="1290"/>
      <c r="CK79" s="1290"/>
      <c r="CL79" s="1290"/>
      <c r="CM79" s="1290"/>
      <c r="CN79" s="1290">
        <v>7.4</v>
      </c>
      <c r="CO79" s="1290"/>
      <c r="CP79" s="1290"/>
      <c r="CQ79" s="1290"/>
      <c r="CR79" s="1290"/>
      <c r="CS79" s="1290"/>
      <c r="CT79" s="1290"/>
      <c r="CU79" s="1290"/>
      <c r="CV79" s="1290">
        <v>6.6</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Kc2Xxu5H+AYBBHSB9HkkNBJ4R1c30ly1cALPALQsvFxOODb5rRXP+rvWjzmz3ApyEi4O/YqOV+AkR+m0pjl9IQ==" saltValue="uWJ8QJkLQsNkolHD01rv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522</v>
      </c>
    </row>
  </sheetData>
  <sheetProtection algorithmName="SHA-512" hashValue="b8kaDoFut8ddOp52LVkF+BqEq7bR1puWIFVG2XOGuS80RAAIdZ5Mc+lEvJPWv10KmtuRrhPjwY/pFNCdMYXB3w==" saltValue="d9y+XXGc9+0D4orBDbPo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522</v>
      </c>
    </row>
  </sheetData>
  <sheetProtection algorithmName="SHA-512" hashValue="yWDvKnr4JNC87RgantbQ6tVCw84XeNUG5kiukBIQbr0hLmL9snGvS75F+BI4HHZDNeaj3L7RoG2P7GPJp4p7vQ==" saltValue="Xk19wbal9PFDeID+E+E9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55</v>
      </c>
      <c r="E2" s="146"/>
      <c r="F2" s="147" t="s">
        <v>572</v>
      </c>
      <c r="G2" s="148"/>
      <c r="H2" s="149"/>
    </row>
    <row r="3" spans="1:8">
      <c r="A3" s="145" t="s">
        <v>565</v>
      </c>
      <c r="B3" s="150"/>
      <c r="C3" s="151"/>
      <c r="D3" s="152">
        <v>398190</v>
      </c>
      <c r="E3" s="153"/>
      <c r="F3" s="154">
        <v>291173</v>
      </c>
      <c r="G3" s="155"/>
      <c r="H3" s="156"/>
    </row>
    <row r="4" spans="1:8">
      <c r="A4" s="157"/>
      <c r="B4" s="158"/>
      <c r="C4" s="159"/>
      <c r="D4" s="160">
        <v>108366</v>
      </c>
      <c r="E4" s="161"/>
      <c r="F4" s="162">
        <v>119071</v>
      </c>
      <c r="G4" s="163"/>
      <c r="H4" s="164"/>
    </row>
    <row r="5" spans="1:8">
      <c r="A5" s="145" t="s">
        <v>567</v>
      </c>
      <c r="B5" s="150"/>
      <c r="C5" s="151"/>
      <c r="D5" s="152">
        <v>481947</v>
      </c>
      <c r="E5" s="153"/>
      <c r="F5" s="154">
        <v>271581</v>
      </c>
      <c r="G5" s="155"/>
      <c r="H5" s="156"/>
    </row>
    <row r="6" spans="1:8">
      <c r="A6" s="157"/>
      <c r="B6" s="158"/>
      <c r="C6" s="159"/>
      <c r="D6" s="160">
        <v>148915</v>
      </c>
      <c r="E6" s="161"/>
      <c r="F6" s="162">
        <v>117844</v>
      </c>
      <c r="G6" s="163"/>
      <c r="H6" s="164"/>
    </row>
    <row r="7" spans="1:8">
      <c r="A7" s="145" t="s">
        <v>568</v>
      </c>
      <c r="B7" s="150"/>
      <c r="C7" s="151"/>
      <c r="D7" s="152">
        <v>393783</v>
      </c>
      <c r="E7" s="153"/>
      <c r="F7" s="154">
        <v>268375</v>
      </c>
      <c r="G7" s="155"/>
      <c r="H7" s="156"/>
    </row>
    <row r="8" spans="1:8">
      <c r="A8" s="157"/>
      <c r="B8" s="158"/>
      <c r="C8" s="159"/>
      <c r="D8" s="160">
        <v>108424</v>
      </c>
      <c r="E8" s="161"/>
      <c r="F8" s="162">
        <v>119602</v>
      </c>
      <c r="G8" s="163"/>
      <c r="H8" s="164"/>
    </row>
    <row r="9" spans="1:8">
      <c r="A9" s="145" t="s">
        <v>569</v>
      </c>
      <c r="B9" s="150"/>
      <c r="C9" s="151"/>
      <c r="D9" s="152">
        <v>566781</v>
      </c>
      <c r="E9" s="153"/>
      <c r="F9" s="154">
        <v>301035</v>
      </c>
      <c r="G9" s="155"/>
      <c r="H9" s="156"/>
    </row>
    <row r="10" spans="1:8">
      <c r="A10" s="157"/>
      <c r="B10" s="158"/>
      <c r="C10" s="159"/>
      <c r="D10" s="160">
        <v>83450</v>
      </c>
      <c r="E10" s="161"/>
      <c r="F10" s="162">
        <v>154376</v>
      </c>
      <c r="G10" s="163"/>
      <c r="H10" s="164"/>
    </row>
    <row r="11" spans="1:8">
      <c r="A11" s="145" t="s">
        <v>570</v>
      </c>
      <c r="B11" s="150"/>
      <c r="C11" s="151"/>
      <c r="D11" s="152">
        <v>488895</v>
      </c>
      <c r="E11" s="153"/>
      <c r="F11" s="154">
        <v>362690</v>
      </c>
      <c r="G11" s="155"/>
      <c r="H11" s="156"/>
    </row>
    <row r="12" spans="1:8">
      <c r="A12" s="157"/>
      <c r="B12" s="158"/>
      <c r="C12" s="165"/>
      <c r="D12" s="160">
        <v>142965</v>
      </c>
      <c r="E12" s="161"/>
      <c r="F12" s="162">
        <v>172580</v>
      </c>
      <c r="G12" s="163"/>
      <c r="H12" s="164"/>
    </row>
    <row r="13" spans="1:8">
      <c r="A13" s="145"/>
      <c r="B13" s="150"/>
      <c r="C13" s="166"/>
      <c r="D13" s="167">
        <v>465919</v>
      </c>
      <c r="E13" s="168"/>
      <c r="F13" s="169">
        <v>298971</v>
      </c>
      <c r="G13" s="170"/>
      <c r="H13" s="156"/>
    </row>
    <row r="14" spans="1:8">
      <c r="A14" s="157"/>
      <c r="B14" s="158"/>
      <c r="C14" s="159"/>
      <c r="D14" s="160">
        <v>118424</v>
      </c>
      <c r="E14" s="161"/>
      <c r="F14" s="162">
        <v>136695</v>
      </c>
      <c r="G14" s="163"/>
      <c r="H14" s="164"/>
    </row>
    <row r="17" spans="1:11">
      <c r="A17" s="141" t="s">
        <v>56</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57</v>
      </c>
      <c r="B19" s="171">
        <f>ROUND(VALUE(SUBSTITUTE(実質収支比率等に係る経年分析!F$48,"▲","-")),2)</f>
        <v>6.84</v>
      </c>
      <c r="C19" s="171">
        <f>ROUND(VALUE(SUBSTITUTE(実質収支比率等に係る経年分析!G$48,"▲","-")),2)</f>
        <v>5.88</v>
      </c>
      <c r="D19" s="171">
        <f>ROUND(VALUE(SUBSTITUTE(実質収支比率等に係る経年分析!H$48,"▲","-")),2)</f>
        <v>7.27</v>
      </c>
      <c r="E19" s="171">
        <f>ROUND(VALUE(SUBSTITUTE(実質収支比率等に係る経年分析!I$48,"▲","-")),2)</f>
        <v>10.07</v>
      </c>
      <c r="F19" s="171">
        <f>ROUND(VALUE(SUBSTITUTE(実質収支比率等に係る経年分析!J$48,"▲","-")),2)</f>
        <v>11.7</v>
      </c>
    </row>
    <row r="20" spans="1:11">
      <c r="A20" s="171" t="s">
        <v>58</v>
      </c>
      <c r="B20" s="171">
        <f>ROUND(VALUE(SUBSTITUTE(実質収支比率等に係る経年分析!F$47,"▲","-")),2)</f>
        <v>30.21</v>
      </c>
      <c r="C20" s="171">
        <f>ROUND(VALUE(SUBSTITUTE(実質収支比率等に係る経年分析!G$47,"▲","-")),2)</f>
        <v>30.14</v>
      </c>
      <c r="D20" s="171">
        <f>ROUND(VALUE(SUBSTITUTE(実質収支比率等に係る経年分析!H$47,"▲","-")),2)</f>
        <v>30.82</v>
      </c>
      <c r="E20" s="171">
        <f>ROUND(VALUE(SUBSTITUTE(実質収支比率等に係る経年分析!I$47,"▲","-")),2)</f>
        <v>29.42</v>
      </c>
      <c r="F20" s="171">
        <f>ROUND(VALUE(SUBSTITUTE(実質収支比率等に係る経年分析!J$47,"▲","-")),2)</f>
        <v>27.5</v>
      </c>
    </row>
    <row r="21" spans="1:11">
      <c r="A21" s="171" t="s">
        <v>59</v>
      </c>
      <c r="B21" s="171">
        <f>IF(ISNUMBER(VALUE(SUBSTITUTE(実質収支比率等に係る経年分析!F$49,"▲","-"))),ROUND(VALUE(SUBSTITUTE(実質収支比率等に係る経年分析!F$49,"▲","-")),2),NA())</f>
        <v>-0.09</v>
      </c>
      <c r="C21" s="171">
        <f>IF(ISNUMBER(VALUE(SUBSTITUTE(実質収支比率等に係る経年分析!G$49,"▲","-"))),ROUND(VALUE(SUBSTITUTE(実質収支比率等に係る経年分析!G$49,"▲","-")),2),NA())</f>
        <v>-0.93</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3.15</v>
      </c>
      <c r="F21" s="171">
        <f>IF(ISNUMBER(VALUE(SUBSTITUTE(実質収支比率等に係る経年分析!J$49,"▲","-"))),ROUND(VALUE(SUBSTITUTE(実質収支比率等に係る経年分析!J$49,"▲","-")),2),NA())</f>
        <v>2.95</v>
      </c>
    </row>
    <row r="24" spans="1:11">
      <c r="A24" s="141" t="s">
        <v>60</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61</v>
      </c>
      <c r="C26" s="172" t="s">
        <v>62</v>
      </c>
      <c r="D26" s="172" t="s">
        <v>61</v>
      </c>
      <c r="E26" s="172" t="s">
        <v>62</v>
      </c>
      <c r="F26" s="172" t="s">
        <v>61</v>
      </c>
      <c r="G26" s="172" t="s">
        <v>62</v>
      </c>
      <c r="H26" s="172" t="s">
        <v>61</v>
      </c>
      <c r="I26" s="172" t="s">
        <v>62</v>
      </c>
      <c r="J26" s="172" t="s">
        <v>61</v>
      </c>
      <c r="K26" s="172" t="s">
        <v>62</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漁港漁村集落排水事業特別会計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c r="A32" s="172" t="str">
        <f>IF(連結実質赤字比率に係る赤字・黒字の構成分析!C$38="",NA(),連結実質赤字比率に係る赤字・黒字の構成分析!C$38)</f>
        <v>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1.93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0.14000000000000001</v>
      </c>
    </row>
    <row r="34" spans="1:16">
      <c r="A34" s="172" t="str">
        <f>IF(連結実質赤字比率に係る赤字・黒字の構成分析!C$36="",NA(),連結実質赤字比率に係る赤字・黒字の構成分析!C$36)</f>
        <v>簡易水道特別会計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0.19</v>
      </c>
    </row>
    <row r="35" spans="1:16">
      <c r="A35" s="172" t="str">
        <f>IF(連結実質赤字比率に係る赤字・黒字の構成分析!C$35="",NA(),連結実質赤字比率に係る赤字・黒字の構成分析!C$35)</f>
        <v>健康保険特別会計（施設勘定）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0.19</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6.83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7.26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11.69</v>
      </c>
    </row>
    <row r="39" spans="1:16">
      <c r="A39" s="141" t="s">
        <v>63</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c r="A42" s="173" t="s">
        <v>66</v>
      </c>
      <c r="B42" s="173"/>
      <c r="C42" s="173"/>
      <c r="D42" s="173">
        <f>'実質公債費比率（分子）の構造'!K$52</f>
        <v>363</v>
      </c>
      <c r="E42" s="173"/>
      <c r="F42" s="173"/>
      <c r="G42" s="173">
        <f>'実質公債費比率（分子）の構造'!L$52</f>
        <v>360</v>
      </c>
      <c r="H42" s="173"/>
      <c r="I42" s="173"/>
      <c r="J42" s="173">
        <f>'実質公債費比率（分子）の構造'!M$52</f>
        <v>346</v>
      </c>
      <c r="K42" s="173"/>
      <c r="L42" s="173"/>
      <c r="M42" s="173">
        <f>'実質公債費比率（分子）の構造'!N$52</f>
        <v>356</v>
      </c>
      <c r="N42" s="173"/>
      <c r="O42" s="173"/>
      <c r="P42" s="173">
        <f>'実質公債費比率（分子）の構造'!O$52</f>
        <v>359</v>
      </c>
    </row>
    <row r="43" spans="1:16">
      <c r="A43" s="173" t="s">
        <v>67</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68</v>
      </c>
      <c r="B44" s="173">
        <f>'実質公債費比率（分子）の構造'!K$50</f>
        <v>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69</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70</v>
      </c>
      <c r="B46" s="173">
        <f>'実質公債費比率（分子）の構造'!K$48</f>
        <v>97</v>
      </c>
      <c r="C46" s="173"/>
      <c r="D46" s="173"/>
      <c r="E46" s="173">
        <f>'実質公債費比率（分子）の構造'!L$48</f>
        <v>102</v>
      </c>
      <c r="F46" s="173"/>
      <c r="G46" s="173"/>
      <c r="H46" s="173">
        <f>'実質公債費比率（分子）の構造'!M$48</f>
        <v>103</v>
      </c>
      <c r="I46" s="173"/>
      <c r="J46" s="173"/>
      <c r="K46" s="173">
        <f>'実質公債費比率（分子）の構造'!N$48</f>
        <v>92</v>
      </c>
      <c r="L46" s="173"/>
      <c r="M46" s="173"/>
      <c r="N46" s="173">
        <f>'実質公債費比率（分子）の構造'!O$48</f>
        <v>93</v>
      </c>
      <c r="O46" s="173"/>
      <c r="P46" s="173"/>
    </row>
    <row r="47" spans="1:16">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73</v>
      </c>
      <c r="B49" s="173">
        <f>'実質公債費比率（分子）の構造'!K$45</f>
        <v>418</v>
      </c>
      <c r="C49" s="173"/>
      <c r="D49" s="173"/>
      <c r="E49" s="173">
        <f>'実質公債費比率（分子）の構造'!L$45</f>
        <v>399</v>
      </c>
      <c r="F49" s="173"/>
      <c r="G49" s="173"/>
      <c r="H49" s="173">
        <f>'実質公債費比率（分子）の構造'!M$45</f>
        <v>383</v>
      </c>
      <c r="I49" s="173"/>
      <c r="J49" s="173"/>
      <c r="K49" s="173">
        <f>'実質公債費比率（分子）の構造'!N$45</f>
        <v>393</v>
      </c>
      <c r="L49" s="173"/>
      <c r="M49" s="173"/>
      <c r="N49" s="173">
        <f>'実質公債費比率（分子）の構造'!O$45</f>
        <v>411</v>
      </c>
      <c r="O49" s="173"/>
      <c r="P49" s="173"/>
    </row>
    <row r="50" spans="1:16">
      <c r="A50" s="173" t="s">
        <v>74</v>
      </c>
      <c r="B50" s="173" t="e">
        <f>NA()</f>
        <v>#N/A</v>
      </c>
      <c r="C50" s="173">
        <f>IF(ISNUMBER('実質公債費比率（分子）の構造'!K$53),'実質公債費比率（分子）の構造'!K$53,NA())</f>
        <v>152</v>
      </c>
      <c r="D50" s="173" t="e">
        <f>NA()</f>
        <v>#N/A</v>
      </c>
      <c r="E50" s="173" t="e">
        <f>NA()</f>
        <v>#N/A</v>
      </c>
      <c r="F50" s="173">
        <f>IF(ISNUMBER('実質公債費比率（分子）の構造'!L$53),'実質公債費比率（分子）の構造'!L$53,NA())</f>
        <v>141</v>
      </c>
      <c r="G50" s="173" t="e">
        <f>NA()</f>
        <v>#N/A</v>
      </c>
      <c r="H50" s="173" t="e">
        <f>NA()</f>
        <v>#N/A</v>
      </c>
      <c r="I50" s="173">
        <f>IF(ISNUMBER('実質公債費比率（分子）の構造'!M$53),'実質公債費比率（分子）の構造'!M$53,NA())</f>
        <v>140</v>
      </c>
      <c r="J50" s="173" t="e">
        <f>NA()</f>
        <v>#N/A</v>
      </c>
      <c r="K50" s="173" t="e">
        <f>NA()</f>
        <v>#N/A</v>
      </c>
      <c r="L50" s="173">
        <f>IF(ISNUMBER('実質公債費比率（分子）の構造'!N$53),'実質公債費比率（分子）の構造'!N$53,NA())</f>
        <v>129</v>
      </c>
      <c r="M50" s="173" t="e">
        <f>NA()</f>
        <v>#N/A</v>
      </c>
      <c r="N50" s="173" t="e">
        <f>NA()</f>
        <v>#N/A</v>
      </c>
      <c r="O50" s="173">
        <f>IF(ISNUMBER('実質公債費比率（分子）の構造'!O$53),'実質公債費比率（分子）の構造'!O$53,NA())</f>
        <v>145</v>
      </c>
      <c r="P50" s="173" t="e">
        <f>NA()</f>
        <v>#N/A</v>
      </c>
    </row>
    <row r="53" spans="1:16">
      <c r="A53" s="141" t="s">
        <v>75</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c r="A56" s="172" t="s">
        <v>43</v>
      </c>
      <c r="B56" s="172"/>
      <c r="C56" s="172"/>
      <c r="D56" s="172">
        <f>'将来負担比率（分子）の構造'!I$52</f>
        <v>3240</v>
      </c>
      <c r="E56" s="172"/>
      <c r="F56" s="172"/>
      <c r="G56" s="172">
        <f>'将来負担比率（分子）の構造'!J$52</f>
        <v>3379</v>
      </c>
      <c r="H56" s="172"/>
      <c r="I56" s="172"/>
      <c r="J56" s="172">
        <f>'将来負担比率（分子）の構造'!K$52</f>
        <v>3266</v>
      </c>
      <c r="K56" s="172"/>
      <c r="L56" s="172"/>
      <c r="M56" s="172">
        <f>'将来負担比率（分子）の構造'!L$52</f>
        <v>3408</v>
      </c>
      <c r="N56" s="172"/>
      <c r="O56" s="172"/>
      <c r="P56" s="172">
        <f>'将来負担比率（分子）の構造'!M$52</f>
        <v>3372</v>
      </c>
    </row>
    <row r="57" spans="1:16">
      <c r="A57" s="172" t="s">
        <v>42</v>
      </c>
      <c r="B57" s="172"/>
      <c r="C57" s="172"/>
      <c r="D57" s="172">
        <f>'将来負担比率（分子）の構造'!I$51</f>
        <v>245</v>
      </c>
      <c r="E57" s="172"/>
      <c r="F57" s="172"/>
      <c r="G57" s="172">
        <f>'将来負担比率（分子）の構造'!J$51</f>
        <v>208</v>
      </c>
      <c r="H57" s="172"/>
      <c r="I57" s="172"/>
      <c r="J57" s="172">
        <f>'将来負担比率（分子）の構造'!K$51</f>
        <v>189</v>
      </c>
      <c r="K57" s="172"/>
      <c r="L57" s="172"/>
      <c r="M57" s="172">
        <f>'将来負担比率（分子）の構造'!L$51</f>
        <v>165</v>
      </c>
      <c r="N57" s="172"/>
      <c r="O57" s="172"/>
      <c r="P57" s="172">
        <f>'将来負担比率（分子）の構造'!M$51</f>
        <v>128</v>
      </c>
    </row>
    <row r="58" spans="1:16">
      <c r="A58" s="172" t="s">
        <v>41</v>
      </c>
      <c r="B58" s="172"/>
      <c r="C58" s="172"/>
      <c r="D58" s="172">
        <f>'将来負担比率（分子）の構造'!I$50</f>
        <v>1759</v>
      </c>
      <c r="E58" s="172"/>
      <c r="F58" s="172"/>
      <c r="G58" s="172">
        <f>'将来負担比率（分子）の構造'!J$50</f>
        <v>1790</v>
      </c>
      <c r="H58" s="172"/>
      <c r="I58" s="172"/>
      <c r="J58" s="172">
        <f>'将来負担比率（分子）の構造'!K$50</f>
        <v>1826</v>
      </c>
      <c r="K58" s="172"/>
      <c r="L58" s="172"/>
      <c r="M58" s="172">
        <f>'将来負担比率（分子）の構造'!L$50</f>
        <v>1871</v>
      </c>
      <c r="N58" s="172"/>
      <c r="O58" s="172"/>
      <c r="P58" s="172">
        <f>'将来負担比率（分子）の構造'!M$50</f>
        <v>2305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334</v>
      </c>
      <c r="C62" s="172"/>
      <c r="D62" s="172"/>
      <c r="E62" s="172">
        <f>'将来負担比率（分子）の構造'!J$45</f>
        <v>291</v>
      </c>
      <c r="F62" s="172"/>
      <c r="G62" s="172"/>
      <c r="H62" s="172">
        <f>'将来負担比率（分子）の構造'!K$45</f>
        <v>268</v>
      </c>
      <c r="I62" s="172"/>
      <c r="J62" s="172"/>
      <c r="K62" s="172">
        <f>'将来負担比率（分子）の構造'!L$45</f>
        <v>226</v>
      </c>
      <c r="L62" s="172"/>
      <c r="M62" s="172"/>
      <c r="N62" s="172">
        <f>'将来負担比率（分子）の構造'!M$45</f>
        <v>187</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1085</v>
      </c>
      <c r="C64" s="172"/>
      <c r="D64" s="172"/>
      <c r="E64" s="172">
        <f>'将来負担比率（分子）の構造'!J$43</f>
        <v>1077</v>
      </c>
      <c r="F64" s="172"/>
      <c r="G64" s="172"/>
      <c r="H64" s="172">
        <f>'将来負担比率（分子）の構造'!K$43</f>
        <v>1046</v>
      </c>
      <c r="I64" s="172"/>
      <c r="J64" s="172"/>
      <c r="K64" s="172">
        <f>'将来負担比率（分子）の構造'!L$43</f>
        <v>1066</v>
      </c>
      <c r="L64" s="172"/>
      <c r="M64" s="172"/>
      <c r="N64" s="172">
        <f>'将来負担比率（分子）の構造'!M$43</f>
        <v>1013</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3600</v>
      </c>
      <c r="C66" s="172"/>
      <c r="D66" s="172"/>
      <c r="E66" s="172">
        <f>'将来負担比率（分子）の構造'!J$41</f>
        <v>3779</v>
      </c>
      <c r="F66" s="172"/>
      <c r="G66" s="172"/>
      <c r="H66" s="172">
        <f>'将来負担比率（分子）の構造'!K$41</f>
        <v>3800</v>
      </c>
      <c r="I66" s="172"/>
      <c r="J66" s="172"/>
      <c r="K66" s="172">
        <f>'将来負担比率（分子）の構造'!L$41</f>
        <v>3901</v>
      </c>
      <c r="L66" s="172"/>
      <c r="M66" s="172"/>
      <c r="N66" s="172">
        <f>'将来負担比率（分子）の構造'!M$41</f>
        <v>3827</v>
      </c>
      <c r="O66" s="172"/>
      <c r="P66" s="172"/>
    </row>
    <row r="67" spans="1:16">
      <c r="A67" s="172" t="s">
        <v>78</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79</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80</v>
      </c>
      <c r="B72" s="176">
        <f>基金残高に係る経年分析!F55</f>
        <v>544</v>
      </c>
      <c r="C72" s="176">
        <f>基金残高に係る経年分析!G55</f>
        <v>544</v>
      </c>
      <c r="D72" s="176">
        <f>基金残高に係る経年分析!H55</f>
        <v>554</v>
      </c>
    </row>
    <row r="73" spans="1:16">
      <c r="A73" s="175" t="s">
        <v>81</v>
      </c>
      <c r="B73" s="176">
        <f>基金残高に係る経年分析!F56</f>
        <v>381</v>
      </c>
      <c r="C73" s="176">
        <f>基金残高に係る経年分析!G56</f>
        <v>381</v>
      </c>
      <c r="D73" s="176">
        <f>基金残高に係る経年分析!H56</f>
        <v>396</v>
      </c>
    </row>
    <row r="74" spans="1:16">
      <c r="A74" s="175" t="s">
        <v>82</v>
      </c>
      <c r="B74" s="176">
        <f>基金残高に係る経年分析!F57</f>
        <v>839</v>
      </c>
      <c r="C74" s="176">
        <f>基金残高に係る経年分析!G57</f>
        <v>878</v>
      </c>
      <c r="D74" s="176">
        <f>基金残高に係る経年分析!H57</f>
        <v>1290</v>
      </c>
    </row>
  </sheetData>
  <sheetProtection algorithmName="SHA-512" hashValue="pN8J0voNxNaQG+qNg320wGjFZkWPCUPjqIvZOzPIfUGqJKSfLL6xWEeSopF2oKdhehqIFAsYd/FsTAeTnkvo9A==" saltValue="fUw1Us0fgfBktPLvVCDB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223</v>
      </c>
      <c r="DI1" s="782"/>
      <c r="DJ1" s="782"/>
      <c r="DK1" s="782"/>
      <c r="DL1" s="782"/>
      <c r="DM1" s="782"/>
      <c r="DN1" s="783"/>
      <c r="DO1" s="212"/>
      <c r="DP1" s="781" t="s">
        <v>224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225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226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229</v>
      </c>
      <c r="S4" s="724"/>
      <c r="T4" s="724"/>
      <c r="U4" s="724"/>
      <c r="V4" s="724"/>
      <c r="W4" s="724"/>
      <c r="X4" s="724"/>
      <c r="Y4" s="725"/>
      <c r="Z4" s="723" t="s">
        <v>230</v>
      </c>
      <c r="AA4" s="724"/>
      <c r="AB4" s="724"/>
      <c r="AC4" s="725"/>
      <c r="AD4" s="723" t="s">
        <v>231</v>
      </c>
      <c r="AE4" s="724"/>
      <c r="AF4" s="724"/>
      <c r="AG4" s="724"/>
      <c r="AH4" s="724"/>
      <c r="AI4" s="724"/>
      <c r="AJ4" s="724"/>
      <c r="AK4" s="725"/>
      <c r="AL4" s="723" t="s">
        <v>230</v>
      </c>
      <c r="AM4" s="724"/>
      <c r="AN4" s="724"/>
      <c r="AO4" s="725"/>
      <c r="AP4" s="784" t="s">
        <v>232</v>
      </c>
      <c r="AQ4" s="784"/>
      <c r="AR4" s="784"/>
      <c r="AS4" s="784"/>
      <c r="AT4" s="784"/>
      <c r="AU4" s="784"/>
      <c r="AV4" s="784"/>
      <c r="AW4" s="784"/>
      <c r="AX4" s="784"/>
      <c r="AY4" s="784"/>
      <c r="AZ4" s="784"/>
      <c r="BA4" s="784"/>
      <c r="BB4" s="784"/>
      <c r="BC4" s="784"/>
      <c r="BD4" s="784"/>
      <c r="BE4" s="784"/>
      <c r="BF4" s="784"/>
      <c r="BG4" s="784" t="s">
        <v>233</v>
      </c>
      <c r="BH4" s="784"/>
      <c r="BI4" s="784"/>
      <c r="BJ4" s="784"/>
      <c r="BK4" s="784"/>
      <c r="BL4" s="784"/>
      <c r="BM4" s="784"/>
      <c r="BN4" s="784"/>
      <c r="BO4" s="784" t="s">
        <v>230</v>
      </c>
      <c r="BP4" s="784"/>
      <c r="BQ4" s="784"/>
      <c r="BR4" s="784"/>
      <c r="BS4" s="784" t="s">
        <v>234</v>
      </c>
      <c r="BT4" s="784"/>
      <c r="BU4" s="784"/>
      <c r="BV4" s="784"/>
      <c r="BW4" s="784"/>
      <c r="BX4" s="784"/>
      <c r="BY4" s="784"/>
      <c r="BZ4" s="784"/>
      <c r="CA4" s="784"/>
      <c r="CB4" s="784"/>
      <c r="CD4" s="766" t="s">
        <v>235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2" t="s">
        <v>236</v>
      </c>
      <c r="C5" s="733"/>
      <c r="D5" s="733"/>
      <c r="E5" s="733"/>
      <c r="F5" s="733"/>
      <c r="G5" s="733"/>
      <c r="H5" s="733"/>
      <c r="I5" s="733"/>
      <c r="J5" s="733"/>
      <c r="K5" s="733"/>
      <c r="L5" s="733"/>
      <c r="M5" s="733"/>
      <c r="N5" s="733"/>
      <c r="O5" s="733"/>
      <c r="P5" s="733"/>
      <c r="Q5" s="734"/>
      <c r="R5" s="717">
        <v>140930</v>
      </c>
      <c r="S5" s="718"/>
      <c r="T5" s="718"/>
      <c r="U5" s="718"/>
      <c r="V5" s="718"/>
      <c r="W5" s="718"/>
      <c r="X5" s="718"/>
      <c r="Y5" s="761"/>
      <c r="Z5" s="779">
        <v>3.5</v>
      </c>
      <c r="AA5" s="779"/>
      <c r="AB5" s="779"/>
      <c r="AC5" s="779"/>
      <c r="AD5" s="780">
        <v>140930</v>
      </c>
      <c r="AE5" s="780"/>
      <c r="AF5" s="780"/>
      <c r="AG5" s="780"/>
      <c r="AH5" s="780"/>
      <c r="AI5" s="780"/>
      <c r="AJ5" s="780"/>
      <c r="AK5" s="780"/>
      <c r="AL5" s="762">
        <v>7.1</v>
      </c>
      <c r="AM5" s="737"/>
      <c r="AN5" s="737"/>
      <c r="AO5" s="763"/>
      <c r="AP5" s="732" t="s">
        <v>237</v>
      </c>
      <c r="AQ5" s="733"/>
      <c r="AR5" s="733"/>
      <c r="AS5" s="733"/>
      <c r="AT5" s="733"/>
      <c r="AU5" s="733"/>
      <c r="AV5" s="733"/>
      <c r="AW5" s="733"/>
      <c r="AX5" s="733"/>
      <c r="AY5" s="733"/>
      <c r="AZ5" s="733"/>
      <c r="BA5" s="733"/>
      <c r="BB5" s="733"/>
      <c r="BC5" s="733"/>
      <c r="BD5" s="733"/>
      <c r="BE5" s="733"/>
      <c r="BF5" s="734"/>
      <c r="BG5" s="664">
        <v>140930</v>
      </c>
      <c r="BH5" s="665"/>
      <c r="BI5" s="665"/>
      <c r="BJ5" s="665"/>
      <c r="BK5" s="665"/>
      <c r="BL5" s="665"/>
      <c r="BM5" s="665"/>
      <c r="BN5" s="666"/>
      <c r="BO5" s="691">
        <v>100</v>
      </c>
      <c r="BP5" s="691"/>
      <c r="BQ5" s="691"/>
      <c r="BR5" s="691"/>
      <c r="BS5" s="692" t="s">
        <v>238</v>
      </c>
      <c r="BT5" s="692"/>
      <c r="BU5" s="692"/>
      <c r="BV5" s="692"/>
      <c r="BW5" s="692"/>
      <c r="BX5" s="692"/>
      <c r="BY5" s="692"/>
      <c r="BZ5" s="692"/>
      <c r="CA5" s="692"/>
      <c r="CB5" s="750"/>
      <c r="CD5" s="766" t="s">
        <v>232</v>
      </c>
      <c r="CE5" s="767"/>
      <c r="CF5" s="767"/>
      <c r="CG5" s="767"/>
      <c r="CH5" s="767"/>
      <c r="CI5" s="767"/>
      <c r="CJ5" s="767"/>
      <c r="CK5" s="767"/>
      <c r="CL5" s="767"/>
      <c r="CM5" s="767"/>
      <c r="CN5" s="767"/>
      <c r="CO5" s="767"/>
      <c r="CP5" s="767"/>
      <c r="CQ5" s="768"/>
      <c r="CR5" s="766" t="s">
        <v>239</v>
      </c>
      <c r="CS5" s="767"/>
      <c r="CT5" s="767"/>
      <c r="CU5" s="767"/>
      <c r="CV5" s="767"/>
      <c r="CW5" s="767"/>
      <c r="CX5" s="767"/>
      <c r="CY5" s="768"/>
      <c r="CZ5" s="766" t="s">
        <v>230</v>
      </c>
      <c r="DA5" s="767"/>
      <c r="DB5" s="767"/>
      <c r="DC5" s="768"/>
      <c r="DD5" s="766" t="s">
        <v>240</v>
      </c>
      <c r="DE5" s="767"/>
      <c r="DF5" s="767"/>
      <c r="DG5" s="767"/>
      <c r="DH5" s="767"/>
      <c r="DI5" s="767"/>
      <c r="DJ5" s="767"/>
      <c r="DK5" s="767"/>
      <c r="DL5" s="767"/>
      <c r="DM5" s="767"/>
      <c r="DN5" s="767"/>
      <c r="DO5" s="767"/>
      <c r="DP5" s="768"/>
      <c r="DQ5" s="766" t="s">
        <v>241</v>
      </c>
      <c r="DR5" s="767"/>
      <c r="DS5" s="767"/>
      <c r="DT5" s="767"/>
      <c r="DU5" s="767"/>
      <c r="DV5" s="767"/>
      <c r="DW5" s="767"/>
      <c r="DX5" s="767"/>
      <c r="DY5" s="767"/>
      <c r="DZ5" s="767"/>
      <c r="EA5" s="767"/>
      <c r="EB5" s="767"/>
      <c r="EC5" s="768"/>
    </row>
    <row r="6" spans="2:143" ht="11.25" customHeight="1">
      <c r="B6" s="661" t="s">
        <v>242</v>
      </c>
      <c r="C6" s="662"/>
      <c r="D6" s="662"/>
      <c r="E6" s="662"/>
      <c r="F6" s="662"/>
      <c r="G6" s="662"/>
      <c r="H6" s="662"/>
      <c r="I6" s="662"/>
      <c r="J6" s="662"/>
      <c r="K6" s="662"/>
      <c r="L6" s="662"/>
      <c r="M6" s="662"/>
      <c r="N6" s="662"/>
      <c r="O6" s="662"/>
      <c r="P6" s="662"/>
      <c r="Q6" s="663"/>
      <c r="R6" s="664">
        <v>19251</v>
      </c>
      <c r="S6" s="665"/>
      <c r="T6" s="665"/>
      <c r="U6" s="665"/>
      <c r="V6" s="665"/>
      <c r="W6" s="665"/>
      <c r="X6" s="665"/>
      <c r="Y6" s="666"/>
      <c r="Z6" s="691">
        <v>0.5</v>
      </c>
      <c r="AA6" s="691"/>
      <c r="AB6" s="691"/>
      <c r="AC6" s="691"/>
      <c r="AD6" s="692">
        <v>19251</v>
      </c>
      <c r="AE6" s="692"/>
      <c r="AF6" s="692"/>
      <c r="AG6" s="692"/>
      <c r="AH6" s="692"/>
      <c r="AI6" s="692"/>
      <c r="AJ6" s="692"/>
      <c r="AK6" s="692"/>
      <c r="AL6" s="667">
        <v>1</v>
      </c>
      <c r="AM6" s="668"/>
      <c r="AN6" s="668"/>
      <c r="AO6" s="693"/>
      <c r="AP6" s="661" t="s">
        <v>243</v>
      </c>
      <c r="AQ6" s="662"/>
      <c r="AR6" s="662"/>
      <c r="AS6" s="662"/>
      <c r="AT6" s="662"/>
      <c r="AU6" s="662"/>
      <c r="AV6" s="662"/>
      <c r="AW6" s="662"/>
      <c r="AX6" s="662"/>
      <c r="AY6" s="662"/>
      <c r="AZ6" s="662"/>
      <c r="BA6" s="662"/>
      <c r="BB6" s="662"/>
      <c r="BC6" s="662"/>
      <c r="BD6" s="662"/>
      <c r="BE6" s="662"/>
      <c r="BF6" s="663"/>
      <c r="BG6" s="664">
        <v>140930</v>
      </c>
      <c r="BH6" s="665"/>
      <c r="BI6" s="665"/>
      <c r="BJ6" s="665"/>
      <c r="BK6" s="665"/>
      <c r="BL6" s="665"/>
      <c r="BM6" s="665"/>
      <c r="BN6" s="666"/>
      <c r="BO6" s="691">
        <v>100</v>
      </c>
      <c r="BP6" s="691"/>
      <c r="BQ6" s="691"/>
      <c r="BR6" s="691"/>
      <c r="BS6" s="692" t="s">
        <v>244</v>
      </c>
      <c r="BT6" s="692"/>
      <c r="BU6" s="692"/>
      <c r="BV6" s="692"/>
      <c r="BW6" s="692"/>
      <c r="BX6" s="692"/>
      <c r="BY6" s="692"/>
      <c r="BZ6" s="692"/>
      <c r="CA6" s="692"/>
      <c r="CB6" s="750"/>
      <c r="CD6" s="720" t="s">
        <v>245</v>
      </c>
      <c r="CE6" s="721"/>
      <c r="CF6" s="721"/>
      <c r="CG6" s="721"/>
      <c r="CH6" s="721"/>
      <c r="CI6" s="721"/>
      <c r="CJ6" s="721"/>
      <c r="CK6" s="721"/>
      <c r="CL6" s="721"/>
      <c r="CM6" s="721"/>
      <c r="CN6" s="721"/>
      <c r="CO6" s="721"/>
      <c r="CP6" s="721"/>
      <c r="CQ6" s="722"/>
      <c r="CR6" s="664">
        <v>53362</v>
      </c>
      <c r="CS6" s="665"/>
      <c r="CT6" s="665"/>
      <c r="CU6" s="665"/>
      <c r="CV6" s="665"/>
      <c r="CW6" s="665"/>
      <c r="CX6" s="665"/>
      <c r="CY6" s="666"/>
      <c r="CZ6" s="762">
        <v>1.4</v>
      </c>
      <c r="DA6" s="737"/>
      <c r="DB6" s="737"/>
      <c r="DC6" s="765"/>
      <c r="DD6" s="670" t="s">
        <v>238</v>
      </c>
      <c r="DE6" s="665"/>
      <c r="DF6" s="665"/>
      <c r="DG6" s="665"/>
      <c r="DH6" s="665"/>
      <c r="DI6" s="665"/>
      <c r="DJ6" s="665"/>
      <c r="DK6" s="665"/>
      <c r="DL6" s="665"/>
      <c r="DM6" s="665"/>
      <c r="DN6" s="665"/>
      <c r="DO6" s="665"/>
      <c r="DP6" s="666"/>
      <c r="DQ6" s="670">
        <v>53362</v>
      </c>
      <c r="DR6" s="665"/>
      <c r="DS6" s="665"/>
      <c r="DT6" s="665"/>
      <c r="DU6" s="665"/>
      <c r="DV6" s="665"/>
      <c r="DW6" s="665"/>
      <c r="DX6" s="665"/>
      <c r="DY6" s="665"/>
      <c r="DZ6" s="665"/>
      <c r="EA6" s="665"/>
      <c r="EB6" s="665"/>
      <c r="EC6" s="708"/>
    </row>
    <row r="7" spans="2:143" ht="11.25" customHeight="1">
      <c r="B7" s="661" t="s">
        <v>246</v>
      </c>
      <c r="C7" s="662"/>
      <c r="D7" s="662"/>
      <c r="E7" s="662"/>
      <c r="F7" s="662"/>
      <c r="G7" s="662"/>
      <c r="H7" s="662"/>
      <c r="I7" s="662"/>
      <c r="J7" s="662"/>
      <c r="K7" s="662"/>
      <c r="L7" s="662"/>
      <c r="M7" s="662"/>
      <c r="N7" s="662"/>
      <c r="O7" s="662"/>
      <c r="P7" s="662"/>
      <c r="Q7" s="663"/>
      <c r="R7" s="664">
        <v>86</v>
      </c>
      <c r="S7" s="665"/>
      <c r="T7" s="665"/>
      <c r="U7" s="665"/>
      <c r="V7" s="665"/>
      <c r="W7" s="665"/>
      <c r="X7" s="665"/>
      <c r="Y7" s="666"/>
      <c r="Z7" s="691">
        <v>0</v>
      </c>
      <c r="AA7" s="691"/>
      <c r="AB7" s="691"/>
      <c r="AC7" s="691"/>
      <c r="AD7" s="692">
        <v>86</v>
      </c>
      <c r="AE7" s="692"/>
      <c r="AF7" s="692"/>
      <c r="AG7" s="692"/>
      <c r="AH7" s="692"/>
      <c r="AI7" s="692"/>
      <c r="AJ7" s="692"/>
      <c r="AK7" s="692"/>
      <c r="AL7" s="667">
        <v>0</v>
      </c>
      <c r="AM7" s="668"/>
      <c r="AN7" s="668"/>
      <c r="AO7" s="693"/>
      <c r="AP7" s="661" t="s">
        <v>247</v>
      </c>
      <c r="AQ7" s="662"/>
      <c r="AR7" s="662"/>
      <c r="AS7" s="662"/>
      <c r="AT7" s="662"/>
      <c r="AU7" s="662"/>
      <c r="AV7" s="662"/>
      <c r="AW7" s="662"/>
      <c r="AX7" s="662"/>
      <c r="AY7" s="662"/>
      <c r="AZ7" s="662"/>
      <c r="BA7" s="662"/>
      <c r="BB7" s="662"/>
      <c r="BC7" s="662"/>
      <c r="BD7" s="662"/>
      <c r="BE7" s="662"/>
      <c r="BF7" s="663"/>
      <c r="BG7" s="664">
        <v>66065</v>
      </c>
      <c r="BH7" s="665"/>
      <c r="BI7" s="665"/>
      <c r="BJ7" s="665"/>
      <c r="BK7" s="665"/>
      <c r="BL7" s="665"/>
      <c r="BM7" s="665"/>
      <c r="BN7" s="666"/>
      <c r="BO7" s="691">
        <v>46.9</v>
      </c>
      <c r="BP7" s="691"/>
      <c r="BQ7" s="691"/>
      <c r="BR7" s="691"/>
      <c r="BS7" s="692" t="s">
        <v>238</v>
      </c>
      <c r="BT7" s="692"/>
      <c r="BU7" s="692"/>
      <c r="BV7" s="692"/>
      <c r="BW7" s="692"/>
      <c r="BX7" s="692"/>
      <c r="BY7" s="692"/>
      <c r="BZ7" s="692"/>
      <c r="CA7" s="692"/>
      <c r="CB7" s="750"/>
      <c r="CD7" s="698" t="s">
        <v>248</v>
      </c>
      <c r="CE7" s="699"/>
      <c r="CF7" s="699"/>
      <c r="CG7" s="699"/>
      <c r="CH7" s="699"/>
      <c r="CI7" s="699"/>
      <c r="CJ7" s="699"/>
      <c r="CK7" s="699"/>
      <c r="CL7" s="699"/>
      <c r="CM7" s="699"/>
      <c r="CN7" s="699"/>
      <c r="CO7" s="699"/>
      <c r="CP7" s="699"/>
      <c r="CQ7" s="700"/>
      <c r="CR7" s="664">
        <v>743034</v>
      </c>
      <c r="CS7" s="665"/>
      <c r="CT7" s="665"/>
      <c r="CU7" s="665"/>
      <c r="CV7" s="665"/>
      <c r="CW7" s="665"/>
      <c r="CX7" s="665"/>
      <c r="CY7" s="666"/>
      <c r="CZ7" s="691">
        <v>19.899999999999999</v>
      </c>
      <c r="DA7" s="691"/>
      <c r="DB7" s="691"/>
      <c r="DC7" s="691"/>
      <c r="DD7" s="670">
        <v>163474</v>
      </c>
      <c r="DE7" s="665"/>
      <c r="DF7" s="665"/>
      <c r="DG7" s="665"/>
      <c r="DH7" s="665"/>
      <c r="DI7" s="665"/>
      <c r="DJ7" s="665"/>
      <c r="DK7" s="665"/>
      <c r="DL7" s="665"/>
      <c r="DM7" s="665"/>
      <c r="DN7" s="665"/>
      <c r="DO7" s="665"/>
      <c r="DP7" s="666"/>
      <c r="DQ7" s="670">
        <v>594949</v>
      </c>
      <c r="DR7" s="665"/>
      <c r="DS7" s="665"/>
      <c r="DT7" s="665"/>
      <c r="DU7" s="665"/>
      <c r="DV7" s="665"/>
      <c r="DW7" s="665"/>
      <c r="DX7" s="665"/>
      <c r="DY7" s="665"/>
      <c r="DZ7" s="665"/>
      <c r="EA7" s="665"/>
      <c r="EB7" s="665"/>
      <c r="EC7" s="708"/>
    </row>
    <row r="8" spans="2:143" ht="11.25" customHeight="1">
      <c r="B8" s="661" t="s">
        <v>249</v>
      </c>
      <c r="C8" s="662"/>
      <c r="D8" s="662"/>
      <c r="E8" s="662"/>
      <c r="F8" s="662"/>
      <c r="G8" s="662"/>
      <c r="H8" s="662"/>
      <c r="I8" s="662"/>
      <c r="J8" s="662"/>
      <c r="K8" s="662"/>
      <c r="L8" s="662"/>
      <c r="M8" s="662"/>
      <c r="N8" s="662"/>
      <c r="O8" s="662"/>
      <c r="P8" s="662"/>
      <c r="Q8" s="663"/>
      <c r="R8" s="664">
        <v>369</v>
      </c>
      <c r="S8" s="665"/>
      <c r="T8" s="665"/>
      <c r="U8" s="665"/>
      <c r="V8" s="665"/>
      <c r="W8" s="665"/>
      <c r="X8" s="665"/>
      <c r="Y8" s="666"/>
      <c r="Z8" s="691">
        <v>0</v>
      </c>
      <c r="AA8" s="691"/>
      <c r="AB8" s="691"/>
      <c r="AC8" s="691"/>
      <c r="AD8" s="692">
        <v>369</v>
      </c>
      <c r="AE8" s="692"/>
      <c r="AF8" s="692"/>
      <c r="AG8" s="692"/>
      <c r="AH8" s="692"/>
      <c r="AI8" s="692"/>
      <c r="AJ8" s="692"/>
      <c r="AK8" s="692"/>
      <c r="AL8" s="667">
        <v>0</v>
      </c>
      <c r="AM8" s="668"/>
      <c r="AN8" s="668"/>
      <c r="AO8" s="693"/>
      <c r="AP8" s="661" t="s">
        <v>250</v>
      </c>
      <c r="AQ8" s="662"/>
      <c r="AR8" s="662"/>
      <c r="AS8" s="662"/>
      <c r="AT8" s="662"/>
      <c r="AU8" s="662"/>
      <c r="AV8" s="662"/>
      <c r="AW8" s="662"/>
      <c r="AX8" s="662"/>
      <c r="AY8" s="662"/>
      <c r="AZ8" s="662"/>
      <c r="BA8" s="662"/>
      <c r="BB8" s="662"/>
      <c r="BC8" s="662"/>
      <c r="BD8" s="662"/>
      <c r="BE8" s="662"/>
      <c r="BF8" s="663"/>
      <c r="BG8" s="664">
        <v>2412</v>
      </c>
      <c r="BH8" s="665"/>
      <c r="BI8" s="665"/>
      <c r="BJ8" s="665"/>
      <c r="BK8" s="665"/>
      <c r="BL8" s="665"/>
      <c r="BM8" s="665"/>
      <c r="BN8" s="666"/>
      <c r="BO8" s="691">
        <v>1.7</v>
      </c>
      <c r="BP8" s="691"/>
      <c r="BQ8" s="691"/>
      <c r="BR8" s="691"/>
      <c r="BS8" s="692" t="s">
        <v>238</v>
      </c>
      <c r="BT8" s="692"/>
      <c r="BU8" s="692"/>
      <c r="BV8" s="692"/>
      <c r="BW8" s="692"/>
      <c r="BX8" s="692"/>
      <c r="BY8" s="692"/>
      <c r="BZ8" s="692"/>
      <c r="CA8" s="692"/>
      <c r="CB8" s="750"/>
      <c r="CD8" s="698" t="s">
        <v>251</v>
      </c>
      <c r="CE8" s="699"/>
      <c r="CF8" s="699"/>
      <c r="CG8" s="699"/>
      <c r="CH8" s="699"/>
      <c r="CI8" s="699"/>
      <c r="CJ8" s="699"/>
      <c r="CK8" s="699"/>
      <c r="CL8" s="699"/>
      <c r="CM8" s="699"/>
      <c r="CN8" s="699"/>
      <c r="CO8" s="699"/>
      <c r="CP8" s="699"/>
      <c r="CQ8" s="700"/>
      <c r="CR8" s="664">
        <v>522939</v>
      </c>
      <c r="CS8" s="665"/>
      <c r="CT8" s="665"/>
      <c r="CU8" s="665"/>
      <c r="CV8" s="665"/>
      <c r="CW8" s="665"/>
      <c r="CX8" s="665"/>
      <c r="CY8" s="666"/>
      <c r="CZ8" s="691">
        <v>14</v>
      </c>
      <c r="DA8" s="691"/>
      <c r="DB8" s="691"/>
      <c r="DC8" s="691"/>
      <c r="DD8" s="670">
        <v>15500</v>
      </c>
      <c r="DE8" s="665"/>
      <c r="DF8" s="665"/>
      <c r="DG8" s="665"/>
      <c r="DH8" s="665"/>
      <c r="DI8" s="665"/>
      <c r="DJ8" s="665"/>
      <c r="DK8" s="665"/>
      <c r="DL8" s="665"/>
      <c r="DM8" s="665"/>
      <c r="DN8" s="665"/>
      <c r="DO8" s="665"/>
      <c r="DP8" s="666"/>
      <c r="DQ8" s="670">
        <v>269714</v>
      </c>
      <c r="DR8" s="665"/>
      <c r="DS8" s="665"/>
      <c r="DT8" s="665"/>
      <c r="DU8" s="665"/>
      <c r="DV8" s="665"/>
      <c r="DW8" s="665"/>
      <c r="DX8" s="665"/>
      <c r="DY8" s="665"/>
      <c r="DZ8" s="665"/>
      <c r="EA8" s="665"/>
      <c r="EB8" s="665"/>
      <c r="EC8" s="708"/>
    </row>
    <row r="9" spans="2:143" ht="11.25" customHeight="1">
      <c r="B9" s="661" t="s">
        <v>252</v>
      </c>
      <c r="C9" s="662"/>
      <c r="D9" s="662"/>
      <c r="E9" s="662"/>
      <c r="F9" s="662"/>
      <c r="G9" s="662"/>
      <c r="H9" s="662"/>
      <c r="I9" s="662"/>
      <c r="J9" s="662"/>
      <c r="K9" s="662"/>
      <c r="L9" s="662"/>
      <c r="M9" s="662"/>
      <c r="N9" s="662"/>
      <c r="O9" s="662"/>
      <c r="P9" s="662"/>
      <c r="Q9" s="663"/>
      <c r="R9" s="664">
        <v>517</v>
      </c>
      <c r="S9" s="665"/>
      <c r="T9" s="665"/>
      <c r="U9" s="665"/>
      <c r="V9" s="665"/>
      <c r="W9" s="665"/>
      <c r="X9" s="665"/>
      <c r="Y9" s="666"/>
      <c r="Z9" s="691">
        <v>0</v>
      </c>
      <c r="AA9" s="691"/>
      <c r="AB9" s="691"/>
      <c r="AC9" s="691"/>
      <c r="AD9" s="692">
        <v>517</v>
      </c>
      <c r="AE9" s="692"/>
      <c r="AF9" s="692"/>
      <c r="AG9" s="692"/>
      <c r="AH9" s="692"/>
      <c r="AI9" s="692"/>
      <c r="AJ9" s="692"/>
      <c r="AK9" s="692"/>
      <c r="AL9" s="667">
        <v>0</v>
      </c>
      <c r="AM9" s="668"/>
      <c r="AN9" s="668"/>
      <c r="AO9" s="693"/>
      <c r="AP9" s="661" t="s">
        <v>253</v>
      </c>
      <c r="AQ9" s="662"/>
      <c r="AR9" s="662"/>
      <c r="AS9" s="662"/>
      <c r="AT9" s="662"/>
      <c r="AU9" s="662"/>
      <c r="AV9" s="662"/>
      <c r="AW9" s="662"/>
      <c r="AX9" s="662"/>
      <c r="AY9" s="662"/>
      <c r="AZ9" s="662"/>
      <c r="BA9" s="662"/>
      <c r="BB9" s="662"/>
      <c r="BC9" s="662"/>
      <c r="BD9" s="662"/>
      <c r="BE9" s="662"/>
      <c r="BF9" s="663"/>
      <c r="BG9" s="664">
        <v>55614</v>
      </c>
      <c r="BH9" s="665"/>
      <c r="BI9" s="665"/>
      <c r="BJ9" s="665"/>
      <c r="BK9" s="665"/>
      <c r="BL9" s="665"/>
      <c r="BM9" s="665"/>
      <c r="BN9" s="666"/>
      <c r="BO9" s="691">
        <v>39.5</v>
      </c>
      <c r="BP9" s="691"/>
      <c r="BQ9" s="691"/>
      <c r="BR9" s="691"/>
      <c r="BS9" s="692" t="s">
        <v>244</v>
      </c>
      <c r="BT9" s="692"/>
      <c r="BU9" s="692"/>
      <c r="BV9" s="692"/>
      <c r="BW9" s="692"/>
      <c r="BX9" s="692"/>
      <c r="BY9" s="692"/>
      <c r="BZ9" s="692"/>
      <c r="CA9" s="692"/>
      <c r="CB9" s="750"/>
      <c r="CD9" s="698" t="s">
        <v>254</v>
      </c>
      <c r="CE9" s="699"/>
      <c r="CF9" s="699"/>
      <c r="CG9" s="699"/>
      <c r="CH9" s="699"/>
      <c r="CI9" s="699"/>
      <c r="CJ9" s="699"/>
      <c r="CK9" s="699"/>
      <c r="CL9" s="699"/>
      <c r="CM9" s="699"/>
      <c r="CN9" s="699"/>
      <c r="CO9" s="699"/>
      <c r="CP9" s="699"/>
      <c r="CQ9" s="700"/>
      <c r="CR9" s="664">
        <v>212223</v>
      </c>
      <c r="CS9" s="665"/>
      <c r="CT9" s="665"/>
      <c r="CU9" s="665"/>
      <c r="CV9" s="665"/>
      <c r="CW9" s="665"/>
      <c r="CX9" s="665"/>
      <c r="CY9" s="666"/>
      <c r="CZ9" s="691">
        <v>5.7</v>
      </c>
      <c r="DA9" s="691"/>
      <c r="DB9" s="691"/>
      <c r="DC9" s="691"/>
      <c r="DD9" s="670" t="s">
        <v>244</v>
      </c>
      <c r="DE9" s="665"/>
      <c r="DF9" s="665"/>
      <c r="DG9" s="665"/>
      <c r="DH9" s="665"/>
      <c r="DI9" s="665"/>
      <c r="DJ9" s="665"/>
      <c r="DK9" s="665"/>
      <c r="DL9" s="665"/>
      <c r="DM9" s="665"/>
      <c r="DN9" s="665"/>
      <c r="DO9" s="665"/>
      <c r="DP9" s="666"/>
      <c r="DQ9" s="670">
        <v>164743</v>
      </c>
      <c r="DR9" s="665"/>
      <c r="DS9" s="665"/>
      <c r="DT9" s="665"/>
      <c r="DU9" s="665"/>
      <c r="DV9" s="665"/>
      <c r="DW9" s="665"/>
      <c r="DX9" s="665"/>
      <c r="DY9" s="665"/>
      <c r="DZ9" s="665"/>
      <c r="EA9" s="665"/>
      <c r="EB9" s="665"/>
      <c r="EC9" s="708"/>
    </row>
    <row r="10" spans="2:143" ht="11.25" customHeight="1">
      <c r="B10" s="661" t="s">
        <v>255</v>
      </c>
      <c r="C10" s="662"/>
      <c r="D10" s="662"/>
      <c r="E10" s="662"/>
      <c r="F10" s="662"/>
      <c r="G10" s="662"/>
      <c r="H10" s="662"/>
      <c r="I10" s="662"/>
      <c r="J10" s="662"/>
      <c r="K10" s="662"/>
      <c r="L10" s="662"/>
      <c r="M10" s="662"/>
      <c r="N10" s="662"/>
      <c r="O10" s="662"/>
      <c r="P10" s="662"/>
      <c r="Q10" s="663"/>
      <c r="R10" s="664" t="s">
        <v>238</v>
      </c>
      <c r="S10" s="665"/>
      <c r="T10" s="665"/>
      <c r="U10" s="665"/>
      <c r="V10" s="665"/>
      <c r="W10" s="665"/>
      <c r="X10" s="665"/>
      <c r="Y10" s="666"/>
      <c r="Z10" s="691" t="s">
        <v>244</v>
      </c>
      <c r="AA10" s="691"/>
      <c r="AB10" s="691"/>
      <c r="AC10" s="691"/>
      <c r="AD10" s="692" t="s">
        <v>244</v>
      </c>
      <c r="AE10" s="692"/>
      <c r="AF10" s="692"/>
      <c r="AG10" s="692"/>
      <c r="AH10" s="692"/>
      <c r="AI10" s="692"/>
      <c r="AJ10" s="692"/>
      <c r="AK10" s="692"/>
      <c r="AL10" s="667" t="s">
        <v>238</v>
      </c>
      <c r="AM10" s="668"/>
      <c r="AN10" s="668"/>
      <c r="AO10" s="693"/>
      <c r="AP10" s="661" t="s">
        <v>256</v>
      </c>
      <c r="AQ10" s="662"/>
      <c r="AR10" s="662"/>
      <c r="AS10" s="662"/>
      <c r="AT10" s="662"/>
      <c r="AU10" s="662"/>
      <c r="AV10" s="662"/>
      <c r="AW10" s="662"/>
      <c r="AX10" s="662"/>
      <c r="AY10" s="662"/>
      <c r="AZ10" s="662"/>
      <c r="BA10" s="662"/>
      <c r="BB10" s="662"/>
      <c r="BC10" s="662"/>
      <c r="BD10" s="662"/>
      <c r="BE10" s="662"/>
      <c r="BF10" s="663"/>
      <c r="BG10" s="664">
        <v>4176</v>
      </c>
      <c r="BH10" s="665"/>
      <c r="BI10" s="665"/>
      <c r="BJ10" s="665"/>
      <c r="BK10" s="665"/>
      <c r="BL10" s="665"/>
      <c r="BM10" s="665"/>
      <c r="BN10" s="666"/>
      <c r="BO10" s="691">
        <v>3</v>
      </c>
      <c r="BP10" s="691"/>
      <c r="BQ10" s="691"/>
      <c r="BR10" s="691"/>
      <c r="BS10" s="692" t="s">
        <v>238</v>
      </c>
      <c r="BT10" s="692"/>
      <c r="BU10" s="692"/>
      <c r="BV10" s="692"/>
      <c r="BW10" s="692"/>
      <c r="BX10" s="692"/>
      <c r="BY10" s="692"/>
      <c r="BZ10" s="692"/>
      <c r="CA10" s="692"/>
      <c r="CB10" s="750"/>
      <c r="CD10" s="698" t="s">
        <v>257</v>
      </c>
      <c r="CE10" s="699"/>
      <c r="CF10" s="699"/>
      <c r="CG10" s="699"/>
      <c r="CH10" s="699"/>
      <c r="CI10" s="699"/>
      <c r="CJ10" s="699"/>
      <c r="CK10" s="699"/>
      <c r="CL10" s="699"/>
      <c r="CM10" s="699"/>
      <c r="CN10" s="699"/>
      <c r="CO10" s="699"/>
      <c r="CP10" s="699"/>
      <c r="CQ10" s="700"/>
      <c r="CR10" s="664" t="s">
        <v>244</v>
      </c>
      <c r="CS10" s="665"/>
      <c r="CT10" s="665"/>
      <c r="CU10" s="665"/>
      <c r="CV10" s="665"/>
      <c r="CW10" s="665"/>
      <c r="CX10" s="665"/>
      <c r="CY10" s="666"/>
      <c r="CZ10" s="691" t="s">
        <v>238</v>
      </c>
      <c r="DA10" s="691"/>
      <c r="DB10" s="691"/>
      <c r="DC10" s="691"/>
      <c r="DD10" s="670" t="s">
        <v>244</v>
      </c>
      <c r="DE10" s="665"/>
      <c r="DF10" s="665"/>
      <c r="DG10" s="665"/>
      <c r="DH10" s="665"/>
      <c r="DI10" s="665"/>
      <c r="DJ10" s="665"/>
      <c r="DK10" s="665"/>
      <c r="DL10" s="665"/>
      <c r="DM10" s="665"/>
      <c r="DN10" s="665"/>
      <c r="DO10" s="665"/>
      <c r="DP10" s="666"/>
      <c r="DQ10" s="670" t="s">
        <v>244</v>
      </c>
      <c r="DR10" s="665"/>
      <c r="DS10" s="665"/>
      <c r="DT10" s="665"/>
      <c r="DU10" s="665"/>
      <c r="DV10" s="665"/>
      <c r="DW10" s="665"/>
      <c r="DX10" s="665"/>
      <c r="DY10" s="665"/>
      <c r="DZ10" s="665"/>
      <c r="EA10" s="665"/>
      <c r="EB10" s="665"/>
      <c r="EC10" s="708"/>
    </row>
    <row r="11" spans="2:143" ht="11.25" customHeight="1">
      <c r="B11" s="661" t="s">
        <v>258</v>
      </c>
      <c r="C11" s="662"/>
      <c r="D11" s="662"/>
      <c r="E11" s="662"/>
      <c r="F11" s="662"/>
      <c r="G11" s="662"/>
      <c r="H11" s="662"/>
      <c r="I11" s="662"/>
      <c r="J11" s="662"/>
      <c r="K11" s="662"/>
      <c r="L11" s="662"/>
      <c r="M11" s="662"/>
      <c r="N11" s="662"/>
      <c r="O11" s="662"/>
      <c r="P11" s="662"/>
      <c r="Q11" s="663"/>
      <c r="R11" s="664">
        <v>39975</v>
      </c>
      <c r="S11" s="665"/>
      <c r="T11" s="665"/>
      <c r="U11" s="665"/>
      <c r="V11" s="665"/>
      <c r="W11" s="665"/>
      <c r="X11" s="665"/>
      <c r="Y11" s="666"/>
      <c r="Z11" s="667">
        <v>1</v>
      </c>
      <c r="AA11" s="668"/>
      <c r="AB11" s="668"/>
      <c r="AC11" s="669"/>
      <c r="AD11" s="670">
        <v>39975</v>
      </c>
      <c r="AE11" s="665"/>
      <c r="AF11" s="665"/>
      <c r="AG11" s="665"/>
      <c r="AH11" s="665"/>
      <c r="AI11" s="665"/>
      <c r="AJ11" s="665"/>
      <c r="AK11" s="666"/>
      <c r="AL11" s="667">
        <v>2</v>
      </c>
      <c r="AM11" s="668"/>
      <c r="AN11" s="668"/>
      <c r="AO11" s="693"/>
      <c r="AP11" s="661" t="s">
        <v>259</v>
      </c>
      <c r="AQ11" s="662"/>
      <c r="AR11" s="662"/>
      <c r="AS11" s="662"/>
      <c r="AT11" s="662"/>
      <c r="AU11" s="662"/>
      <c r="AV11" s="662"/>
      <c r="AW11" s="662"/>
      <c r="AX11" s="662"/>
      <c r="AY11" s="662"/>
      <c r="AZ11" s="662"/>
      <c r="BA11" s="662"/>
      <c r="BB11" s="662"/>
      <c r="BC11" s="662"/>
      <c r="BD11" s="662"/>
      <c r="BE11" s="662"/>
      <c r="BF11" s="663"/>
      <c r="BG11" s="664">
        <v>3863</v>
      </c>
      <c r="BH11" s="665"/>
      <c r="BI11" s="665"/>
      <c r="BJ11" s="665"/>
      <c r="BK11" s="665"/>
      <c r="BL11" s="665"/>
      <c r="BM11" s="665"/>
      <c r="BN11" s="666"/>
      <c r="BO11" s="691">
        <v>2.7</v>
      </c>
      <c r="BP11" s="691"/>
      <c r="BQ11" s="691"/>
      <c r="BR11" s="691"/>
      <c r="BS11" s="692" t="s">
        <v>238</v>
      </c>
      <c r="BT11" s="692"/>
      <c r="BU11" s="692"/>
      <c r="BV11" s="692"/>
      <c r="BW11" s="692"/>
      <c r="BX11" s="692"/>
      <c r="BY11" s="692"/>
      <c r="BZ11" s="692"/>
      <c r="CA11" s="692"/>
      <c r="CB11" s="750"/>
      <c r="CD11" s="698" t="s">
        <v>260</v>
      </c>
      <c r="CE11" s="699"/>
      <c r="CF11" s="699"/>
      <c r="CG11" s="699"/>
      <c r="CH11" s="699"/>
      <c r="CI11" s="699"/>
      <c r="CJ11" s="699"/>
      <c r="CK11" s="699"/>
      <c r="CL11" s="699"/>
      <c r="CM11" s="699"/>
      <c r="CN11" s="699"/>
      <c r="CO11" s="699"/>
      <c r="CP11" s="699"/>
      <c r="CQ11" s="700"/>
      <c r="CR11" s="664">
        <v>318301</v>
      </c>
      <c r="CS11" s="665"/>
      <c r="CT11" s="665"/>
      <c r="CU11" s="665"/>
      <c r="CV11" s="665"/>
      <c r="CW11" s="665"/>
      <c r="CX11" s="665"/>
      <c r="CY11" s="666"/>
      <c r="CZ11" s="691">
        <v>8.5</v>
      </c>
      <c r="DA11" s="691"/>
      <c r="DB11" s="691"/>
      <c r="DC11" s="691"/>
      <c r="DD11" s="670">
        <v>85496</v>
      </c>
      <c r="DE11" s="665"/>
      <c r="DF11" s="665"/>
      <c r="DG11" s="665"/>
      <c r="DH11" s="665"/>
      <c r="DI11" s="665"/>
      <c r="DJ11" s="665"/>
      <c r="DK11" s="665"/>
      <c r="DL11" s="665"/>
      <c r="DM11" s="665"/>
      <c r="DN11" s="665"/>
      <c r="DO11" s="665"/>
      <c r="DP11" s="666"/>
      <c r="DQ11" s="670">
        <v>196877</v>
      </c>
      <c r="DR11" s="665"/>
      <c r="DS11" s="665"/>
      <c r="DT11" s="665"/>
      <c r="DU11" s="665"/>
      <c r="DV11" s="665"/>
      <c r="DW11" s="665"/>
      <c r="DX11" s="665"/>
      <c r="DY11" s="665"/>
      <c r="DZ11" s="665"/>
      <c r="EA11" s="665"/>
      <c r="EB11" s="665"/>
      <c r="EC11" s="708"/>
    </row>
    <row r="12" spans="2:143" ht="11.25" customHeight="1">
      <c r="B12" s="661" t="s">
        <v>261</v>
      </c>
      <c r="C12" s="662"/>
      <c r="D12" s="662"/>
      <c r="E12" s="662"/>
      <c r="F12" s="662"/>
      <c r="G12" s="662"/>
      <c r="H12" s="662"/>
      <c r="I12" s="662"/>
      <c r="J12" s="662"/>
      <c r="K12" s="662"/>
      <c r="L12" s="662"/>
      <c r="M12" s="662"/>
      <c r="N12" s="662"/>
      <c r="O12" s="662"/>
      <c r="P12" s="662"/>
      <c r="Q12" s="663"/>
      <c r="R12" s="664" t="s">
        <v>244</v>
      </c>
      <c r="S12" s="665"/>
      <c r="T12" s="665"/>
      <c r="U12" s="665"/>
      <c r="V12" s="665"/>
      <c r="W12" s="665"/>
      <c r="X12" s="665"/>
      <c r="Y12" s="666"/>
      <c r="Z12" s="691" t="s">
        <v>244</v>
      </c>
      <c r="AA12" s="691"/>
      <c r="AB12" s="691"/>
      <c r="AC12" s="691"/>
      <c r="AD12" s="692" t="s">
        <v>244</v>
      </c>
      <c r="AE12" s="692"/>
      <c r="AF12" s="692"/>
      <c r="AG12" s="692"/>
      <c r="AH12" s="692"/>
      <c r="AI12" s="692"/>
      <c r="AJ12" s="692"/>
      <c r="AK12" s="692"/>
      <c r="AL12" s="667" t="s">
        <v>238</v>
      </c>
      <c r="AM12" s="668"/>
      <c r="AN12" s="668"/>
      <c r="AO12" s="693"/>
      <c r="AP12" s="661" t="s">
        <v>262</v>
      </c>
      <c r="AQ12" s="662"/>
      <c r="AR12" s="662"/>
      <c r="AS12" s="662"/>
      <c r="AT12" s="662"/>
      <c r="AU12" s="662"/>
      <c r="AV12" s="662"/>
      <c r="AW12" s="662"/>
      <c r="AX12" s="662"/>
      <c r="AY12" s="662"/>
      <c r="AZ12" s="662"/>
      <c r="BA12" s="662"/>
      <c r="BB12" s="662"/>
      <c r="BC12" s="662"/>
      <c r="BD12" s="662"/>
      <c r="BE12" s="662"/>
      <c r="BF12" s="663"/>
      <c r="BG12" s="664">
        <v>54414</v>
      </c>
      <c r="BH12" s="665"/>
      <c r="BI12" s="665"/>
      <c r="BJ12" s="665"/>
      <c r="BK12" s="665"/>
      <c r="BL12" s="665"/>
      <c r="BM12" s="665"/>
      <c r="BN12" s="666"/>
      <c r="BO12" s="691">
        <v>38.6</v>
      </c>
      <c r="BP12" s="691"/>
      <c r="BQ12" s="691"/>
      <c r="BR12" s="691"/>
      <c r="BS12" s="692" t="s">
        <v>244</v>
      </c>
      <c r="BT12" s="692"/>
      <c r="BU12" s="692"/>
      <c r="BV12" s="692"/>
      <c r="BW12" s="692"/>
      <c r="BX12" s="692"/>
      <c r="BY12" s="692"/>
      <c r="BZ12" s="692"/>
      <c r="CA12" s="692"/>
      <c r="CB12" s="750"/>
      <c r="CD12" s="698" t="s">
        <v>263</v>
      </c>
      <c r="CE12" s="699"/>
      <c r="CF12" s="699"/>
      <c r="CG12" s="699"/>
      <c r="CH12" s="699"/>
      <c r="CI12" s="699"/>
      <c r="CJ12" s="699"/>
      <c r="CK12" s="699"/>
      <c r="CL12" s="699"/>
      <c r="CM12" s="699"/>
      <c r="CN12" s="699"/>
      <c r="CO12" s="699"/>
      <c r="CP12" s="699"/>
      <c r="CQ12" s="700"/>
      <c r="CR12" s="664">
        <v>178415</v>
      </c>
      <c r="CS12" s="665"/>
      <c r="CT12" s="665"/>
      <c r="CU12" s="665"/>
      <c r="CV12" s="665"/>
      <c r="CW12" s="665"/>
      <c r="CX12" s="665"/>
      <c r="CY12" s="666"/>
      <c r="CZ12" s="691">
        <v>4.8</v>
      </c>
      <c r="DA12" s="691"/>
      <c r="DB12" s="691"/>
      <c r="DC12" s="691"/>
      <c r="DD12" s="670">
        <v>107113</v>
      </c>
      <c r="DE12" s="665"/>
      <c r="DF12" s="665"/>
      <c r="DG12" s="665"/>
      <c r="DH12" s="665"/>
      <c r="DI12" s="665"/>
      <c r="DJ12" s="665"/>
      <c r="DK12" s="665"/>
      <c r="DL12" s="665"/>
      <c r="DM12" s="665"/>
      <c r="DN12" s="665"/>
      <c r="DO12" s="665"/>
      <c r="DP12" s="666"/>
      <c r="DQ12" s="670">
        <v>77317</v>
      </c>
      <c r="DR12" s="665"/>
      <c r="DS12" s="665"/>
      <c r="DT12" s="665"/>
      <c r="DU12" s="665"/>
      <c r="DV12" s="665"/>
      <c r="DW12" s="665"/>
      <c r="DX12" s="665"/>
      <c r="DY12" s="665"/>
      <c r="DZ12" s="665"/>
      <c r="EA12" s="665"/>
      <c r="EB12" s="665"/>
      <c r="EC12" s="708"/>
    </row>
    <row r="13" spans="2:143" ht="11.25" customHeight="1">
      <c r="B13" s="661" t="s">
        <v>264</v>
      </c>
      <c r="C13" s="662"/>
      <c r="D13" s="662"/>
      <c r="E13" s="662"/>
      <c r="F13" s="662"/>
      <c r="G13" s="662"/>
      <c r="H13" s="662"/>
      <c r="I13" s="662"/>
      <c r="J13" s="662"/>
      <c r="K13" s="662"/>
      <c r="L13" s="662"/>
      <c r="M13" s="662"/>
      <c r="N13" s="662"/>
      <c r="O13" s="662"/>
      <c r="P13" s="662"/>
      <c r="Q13" s="663"/>
      <c r="R13" s="664" t="s">
        <v>244</v>
      </c>
      <c r="S13" s="665"/>
      <c r="T13" s="665"/>
      <c r="U13" s="665"/>
      <c r="V13" s="665"/>
      <c r="W13" s="665"/>
      <c r="X13" s="665"/>
      <c r="Y13" s="666"/>
      <c r="Z13" s="691" t="s">
        <v>238</v>
      </c>
      <c r="AA13" s="691"/>
      <c r="AB13" s="691"/>
      <c r="AC13" s="691"/>
      <c r="AD13" s="692" t="s">
        <v>238</v>
      </c>
      <c r="AE13" s="692"/>
      <c r="AF13" s="692"/>
      <c r="AG13" s="692"/>
      <c r="AH13" s="692"/>
      <c r="AI13" s="692"/>
      <c r="AJ13" s="692"/>
      <c r="AK13" s="692"/>
      <c r="AL13" s="667" t="s">
        <v>238</v>
      </c>
      <c r="AM13" s="668"/>
      <c r="AN13" s="668"/>
      <c r="AO13" s="693"/>
      <c r="AP13" s="661" t="s">
        <v>265</v>
      </c>
      <c r="AQ13" s="662"/>
      <c r="AR13" s="662"/>
      <c r="AS13" s="662"/>
      <c r="AT13" s="662"/>
      <c r="AU13" s="662"/>
      <c r="AV13" s="662"/>
      <c r="AW13" s="662"/>
      <c r="AX13" s="662"/>
      <c r="AY13" s="662"/>
      <c r="AZ13" s="662"/>
      <c r="BA13" s="662"/>
      <c r="BB13" s="662"/>
      <c r="BC13" s="662"/>
      <c r="BD13" s="662"/>
      <c r="BE13" s="662"/>
      <c r="BF13" s="663"/>
      <c r="BG13" s="664">
        <v>53944</v>
      </c>
      <c r="BH13" s="665"/>
      <c r="BI13" s="665"/>
      <c r="BJ13" s="665"/>
      <c r="BK13" s="665"/>
      <c r="BL13" s="665"/>
      <c r="BM13" s="665"/>
      <c r="BN13" s="666"/>
      <c r="BO13" s="691">
        <v>38.299999999999997</v>
      </c>
      <c r="BP13" s="691"/>
      <c r="BQ13" s="691"/>
      <c r="BR13" s="691"/>
      <c r="BS13" s="692" t="s">
        <v>244</v>
      </c>
      <c r="BT13" s="692"/>
      <c r="BU13" s="692"/>
      <c r="BV13" s="692"/>
      <c r="BW13" s="692"/>
      <c r="BX13" s="692"/>
      <c r="BY13" s="692"/>
      <c r="BZ13" s="692"/>
      <c r="CA13" s="692"/>
      <c r="CB13" s="750"/>
      <c r="CD13" s="698" t="s">
        <v>266</v>
      </c>
      <c r="CE13" s="699"/>
      <c r="CF13" s="699"/>
      <c r="CG13" s="699"/>
      <c r="CH13" s="699"/>
      <c r="CI13" s="699"/>
      <c r="CJ13" s="699"/>
      <c r="CK13" s="699"/>
      <c r="CL13" s="699"/>
      <c r="CM13" s="699"/>
      <c r="CN13" s="699"/>
      <c r="CO13" s="699"/>
      <c r="CP13" s="699"/>
      <c r="CQ13" s="700"/>
      <c r="CR13" s="664">
        <v>561664</v>
      </c>
      <c r="CS13" s="665"/>
      <c r="CT13" s="665"/>
      <c r="CU13" s="665"/>
      <c r="CV13" s="665"/>
      <c r="CW13" s="665"/>
      <c r="CX13" s="665"/>
      <c r="CY13" s="666"/>
      <c r="CZ13" s="691">
        <v>15</v>
      </c>
      <c r="DA13" s="691"/>
      <c r="DB13" s="691"/>
      <c r="DC13" s="691"/>
      <c r="DD13" s="670">
        <v>422182</v>
      </c>
      <c r="DE13" s="665"/>
      <c r="DF13" s="665"/>
      <c r="DG13" s="665"/>
      <c r="DH13" s="665"/>
      <c r="DI13" s="665"/>
      <c r="DJ13" s="665"/>
      <c r="DK13" s="665"/>
      <c r="DL13" s="665"/>
      <c r="DM13" s="665"/>
      <c r="DN13" s="665"/>
      <c r="DO13" s="665"/>
      <c r="DP13" s="666"/>
      <c r="DQ13" s="670">
        <v>209722</v>
      </c>
      <c r="DR13" s="665"/>
      <c r="DS13" s="665"/>
      <c r="DT13" s="665"/>
      <c r="DU13" s="665"/>
      <c r="DV13" s="665"/>
      <c r="DW13" s="665"/>
      <c r="DX13" s="665"/>
      <c r="DY13" s="665"/>
      <c r="DZ13" s="665"/>
      <c r="EA13" s="665"/>
      <c r="EB13" s="665"/>
      <c r="EC13" s="708"/>
    </row>
    <row r="14" spans="2:143" ht="11.25" customHeight="1">
      <c r="B14" s="661" t="s">
        <v>267</v>
      </c>
      <c r="C14" s="662"/>
      <c r="D14" s="662"/>
      <c r="E14" s="662"/>
      <c r="F14" s="662"/>
      <c r="G14" s="662"/>
      <c r="H14" s="662"/>
      <c r="I14" s="662"/>
      <c r="J14" s="662"/>
      <c r="K14" s="662"/>
      <c r="L14" s="662"/>
      <c r="M14" s="662"/>
      <c r="N14" s="662"/>
      <c r="O14" s="662"/>
      <c r="P14" s="662"/>
      <c r="Q14" s="663"/>
      <c r="R14" s="664" t="s">
        <v>244</v>
      </c>
      <c r="S14" s="665"/>
      <c r="T14" s="665"/>
      <c r="U14" s="665"/>
      <c r="V14" s="665"/>
      <c r="W14" s="665"/>
      <c r="X14" s="665"/>
      <c r="Y14" s="666"/>
      <c r="Z14" s="691" t="s">
        <v>244</v>
      </c>
      <c r="AA14" s="691"/>
      <c r="AB14" s="691"/>
      <c r="AC14" s="691"/>
      <c r="AD14" s="692" t="s">
        <v>238</v>
      </c>
      <c r="AE14" s="692"/>
      <c r="AF14" s="692"/>
      <c r="AG14" s="692"/>
      <c r="AH14" s="692"/>
      <c r="AI14" s="692"/>
      <c r="AJ14" s="692"/>
      <c r="AK14" s="692"/>
      <c r="AL14" s="667" t="s">
        <v>244</v>
      </c>
      <c r="AM14" s="668"/>
      <c r="AN14" s="668"/>
      <c r="AO14" s="693"/>
      <c r="AP14" s="661" t="s">
        <v>268</v>
      </c>
      <c r="AQ14" s="662"/>
      <c r="AR14" s="662"/>
      <c r="AS14" s="662"/>
      <c r="AT14" s="662"/>
      <c r="AU14" s="662"/>
      <c r="AV14" s="662"/>
      <c r="AW14" s="662"/>
      <c r="AX14" s="662"/>
      <c r="AY14" s="662"/>
      <c r="AZ14" s="662"/>
      <c r="BA14" s="662"/>
      <c r="BB14" s="662"/>
      <c r="BC14" s="662"/>
      <c r="BD14" s="662"/>
      <c r="BE14" s="662"/>
      <c r="BF14" s="663"/>
      <c r="BG14" s="664">
        <v>7103</v>
      </c>
      <c r="BH14" s="665"/>
      <c r="BI14" s="665"/>
      <c r="BJ14" s="665"/>
      <c r="BK14" s="665"/>
      <c r="BL14" s="665"/>
      <c r="BM14" s="665"/>
      <c r="BN14" s="666"/>
      <c r="BO14" s="691">
        <v>5</v>
      </c>
      <c r="BP14" s="691"/>
      <c r="BQ14" s="691"/>
      <c r="BR14" s="691"/>
      <c r="BS14" s="692" t="s">
        <v>238</v>
      </c>
      <c r="BT14" s="692"/>
      <c r="BU14" s="692"/>
      <c r="BV14" s="692"/>
      <c r="BW14" s="692"/>
      <c r="BX14" s="692"/>
      <c r="BY14" s="692"/>
      <c r="BZ14" s="692"/>
      <c r="CA14" s="692"/>
      <c r="CB14" s="750"/>
      <c r="CD14" s="698" t="s">
        <v>269</v>
      </c>
      <c r="CE14" s="699"/>
      <c r="CF14" s="699"/>
      <c r="CG14" s="699"/>
      <c r="CH14" s="699"/>
      <c r="CI14" s="699"/>
      <c r="CJ14" s="699"/>
      <c r="CK14" s="699"/>
      <c r="CL14" s="699"/>
      <c r="CM14" s="699"/>
      <c r="CN14" s="699"/>
      <c r="CO14" s="699"/>
      <c r="CP14" s="699"/>
      <c r="CQ14" s="700"/>
      <c r="CR14" s="664">
        <v>122446</v>
      </c>
      <c r="CS14" s="665"/>
      <c r="CT14" s="665"/>
      <c r="CU14" s="665"/>
      <c r="CV14" s="665"/>
      <c r="CW14" s="665"/>
      <c r="CX14" s="665"/>
      <c r="CY14" s="666"/>
      <c r="CZ14" s="691">
        <v>3.3</v>
      </c>
      <c r="DA14" s="691"/>
      <c r="DB14" s="691"/>
      <c r="DC14" s="691"/>
      <c r="DD14" s="670">
        <v>2970</v>
      </c>
      <c r="DE14" s="665"/>
      <c r="DF14" s="665"/>
      <c r="DG14" s="665"/>
      <c r="DH14" s="665"/>
      <c r="DI14" s="665"/>
      <c r="DJ14" s="665"/>
      <c r="DK14" s="665"/>
      <c r="DL14" s="665"/>
      <c r="DM14" s="665"/>
      <c r="DN14" s="665"/>
      <c r="DO14" s="665"/>
      <c r="DP14" s="666"/>
      <c r="DQ14" s="670">
        <v>120046</v>
      </c>
      <c r="DR14" s="665"/>
      <c r="DS14" s="665"/>
      <c r="DT14" s="665"/>
      <c r="DU14" s="665"/>
      <c r="DV14" s="665"/>
      <c r="DW14" s="665"/>
      <c r="DX14" s="665"/>
      <c r="DY14" s="665"/>
      <c r="DZ14" s="665"/>
      <c r="EA14" s="665"/>
      <c r="EB14" s="665"/>
      <c r="EC14" s="708"/>
    </row>
    <row r="15" spans="2:143" ht="11.25" customHeight="1">
      <c r="B15" s="661" t="s">
        <v>270</v>
      </c>
      <c r="C15" s="662"/>
      <c r="D15" s="662"/>
      <c r="E15" s="662"/>
      <c r="F15" s="662"/>
      <c r="G15" s="662"/>
      <c r="H15" s="662"/>
      <c r="I15" s="662"/>
      <c r="J15" s="662"/>
      <c r="K15" s="662"/>
      <c r="L15" s="662"/>
      <c r="M15" s="662"/>
      <c r="N15" s="662"/>
      <c r="O15" s="662"/>
      <c r="P15" s="662"/>
      <c r="Q15" s="663"/>
      <c r="R15" s="664" t="s">
        <v>238</v>
      </c>
      <c r="S15" s="665"/>
      <c r="T15" s="665"/>
      <c r="U15" s="665"/>
      <c r="V15" s="665"/>
      <c r="W15" s="665"/>
      <c r="X15" s="665"/>
      <c r="Y15" s="666"/>
      <c r="Z15" s="691" t="s">
        <v>238</v>
      </c>
      <c r="AA15" s="691"/>
      <c r="AB15" s="691"/>
      <c r="AC15" s="691"/>
      <c r="AD15" s="692" t="s">
        <v>244</v>
      </c>
      <c r="AE15" s="692"/>
      <c r="AF15" s="692"/>
      <c r="AG15" s="692"/>
      <c r="AH15" s="692"/>
      <c r="AI15" s="692"/>
      <c r="AJ15" s="692"/>
      <c r="AK15" s="692"/>
      <c r="AL15" s="667" t="s">
        <v>238</v>
      </c>
      <c r="AM15" s="668"/>
      <c r="AN15" s="668"/>
      <c r="AO15" s="693"/>
      <c r="AP15" s="661" t="s">
        <v>271</v>
      </c>
      <c r="AQ15" s="662"/>
      <c r="AR15" s="662"/>
      <c r="AS15" s="662"/>
      <c r="AT15" s="662"/>
      <c r="AU15" s="662"/>
      <c r="AV15" s="662"/>
      <c r="AW15" s="662"/>
      <c r="AX15" s="662"/>
      <c r="AY15" s="662"/>
      <c r="AZ15" s="662"/>
      <c r="BA15" s="662"/>
      <c r="BB15" s="662"/>
      <c r="BC15" s="662"/>
      <c r="BD15" s="662"/>
      <c r="BE15" s="662"/>
      <c r="BF15" s="663"/>
      <c r="BG15" s="664">
        <v>13348</v>
      </c>
      <c r="BH15" s="665"/>
      <c r="BI15" s="665"/>
      <c r="BJ15" s="665"/>
      <c r="BK15" s="665"/>
      <c r="BL15" s="665"/>
      <c r="BM15" s="665"/>
      <c r="BN15" s="666"/>
      <c r="BO15" s="691">
        <v>9.5</v>
      </c>
      <c r="BP15" s="691"/>
      <c r="BQ15" s="691"/>
      <c r="BR15" s="691"/>
      <c r="BS15" s="692" t="s">
        <v>238</v>
      </c>
      <c r="BT15" s="692"/>
      <c r="BU15" s="692"/>
      <c r="BV15" s="692"/>
      <c r="BW15" s="692"/>
      <c r="BX15" s="692"/>
      <c r="BY15" s="692"/>
      <c r="BZ15" s="692"/>
      <c r="CA15" s="692"/>
      <c r="CB15" s="750"/>
      <c r="CD15" s="698" t="s">
        <v>272</v>
      </c>
      <c r="CE15" s="699"/>
      <c r="CF15" s="699"/>
      <c r="CG15" s="699"/>
      <c r="CH15" s="699"/>
      <c r="CI15" s="699"/>
      <c r="CJ15" s="699"/>
      <c r="CK15" s="699"/>
      <c r="CL15" s="699"/>
      <c r="CM15" s="699"/>
      <c r="CN15" s="699"/>
      <c r="CO15" s="699"/>
      <c r="CP15" s="699"/>
      <c r="CQ15" s="700"/>
      <c r="CR15" s="664">
        <v>583028</v>
      </c>
      <c r="CS15" s="665"/>
      <c r="CT15" s="665"/>
      <c r="CU15" s="665"/>
      <c r="CV15" s="665"/>
      <c r="CW15" s="665"/>
      <c r="CX15" s="665"/>
      <c r="CY15" s="666"/>
      <c r="CZ15" s="691">
        <v>15.6</v>
      </c>
      <c r="DA15" s="691"/>
      <c r="DB15" s="691"/>
      <c r="DC15" s="691"/>
      <c r="DD15" s="670">
        <v>18253</v>
      </c>
      <c r="DE15" s="665"/>
      <c r="DF15" s="665"/>
      <c r="DG15" s="665"/>
      <c r="DH15" s="665"/>
      <c r="DI15" s="665"/>
      <c r="DJ15" s="665"/>
      <c r="DK15" s="665"/>
      <c r="DL15" s="665"/>
      <c r="DM15" s="665"/>
      <c r="DN15" s="665"/>
      <c r="DO15" s="665"/>
      <c r="DP15" s="666"/>
      <c r="DQ15" s="670">
        <v>235331</v>
      </c>
      <c r="DR15" s="665"/>
      <c r="DS15" s="665"/>
      <c r="DT15" s="665"/>
      <c r="DU15" s="665"/>
      <c r="DV15" s="665"/>
      <c r="DW15" s="665"/>
      <c r="DX15" s="665"/>
      <c r="DY15" s="665"/>
      <c r="DZ15" s="665"/>
      <c r="EA15" s="665"/>
      <c r="EB15" s="665"/>
      <c r="EC15" s="708"/>
    </row>
    <row r="16" spans="2:143" ht="11.25" customHeight="1">
      <c r="B16" s="661" t="s">
        <v>273</v>
      </c>
      <c r="C16" s="662"/>
      <c r="D16" s="662"/>
      <c r="E16" s="662"/>
      <c r="F16" s="662"/>
      <c r="G16" s="662"/>
      <c r="H16" s="662"/>
      <c r="I16" s="662"/>
      <c r="J16" s="662"/>
      <c r="K16" s="662"/>
      <c r="L16" s="662"/>
      <c r="M16" s="662"/>
      <c r="N16" s="662"/>
      <c r="O16" s="662"/>
      <c r="P16" s="662"/>
      <c r="Q16" s="663"/>
      <c r="R16" s="664">
        <v>961</v>
      </c>
      <c r="S16" s="665"/>
      <c r="T16" s="665"/>
      <c r="U16" s="665"/>
      <c r="V16" s="665"/>
      <c r="W16" s="665"/>
      <c r="X16" s="665"/>
      <c r="Y16" s="666"/>
      <c r="Z16" s="691">
        <v>0</v>
      </c>
      <c r="AA16" s="691"/>
      <c r="AB16" s="691"/>
      <c r="AC16" s="691"/>
      <c r="AD16" s="692">
        <v>961</v>
      </c>
      <c r="AE16" s="692"/>
      <c r="AF16" s="692"/>
      <c r="AG16" s="692"/>
      <c r="AH16" s="692"/>
      <c r="AI16" s="692"/>
      <c r="AJ16" s="692"/>
      <c r="AK16" s="692"/>
      <c r="AL16" s="667">
        <v>0</v>
      </c>
      <c r="AM16" s="668"/>
      <c r="AN16" s="668"/>
      <c r="AO16" s="693"/>
      <c r="AP16" s="661" t="s">
        <v>274</v>
      </c>
      <c r="AQ16" s="662"/>
      <c r="AR16" s="662"/>
      <c r="AS16" s="662"/>
      <c r="AT16" s="662"/>
      <c r="AU16" s="662"/>
      <c r="AV16" s="662"/>
      <c r="AW16" s="662"/>
      <c r="AX16" s="662"/>
      <c r="AY16" s="662"/>
      <c r="AZ16" s="662"/>
      <c r="BA16" s="662"/>
      <c r="BB16" s="662"/>
      <c r="BC16" s="662"/>
      <c r="BD16" s="662"/>
      <c r="BE16" s="662"/>
      <c r="BF16" s="663"/>
      <c r="BG16" s="664" t="s">
        <v>244</v>
      </c>
      <c r="BH16" s="665"/>
      <c r="BI16" s="665"/>
      <c r="BJ16" s="665"/>
      <c r="BK16" s="665"/>
      <c r="BL16" s="665"/>
      <c r="BM16" s="665"/>
      <c r="BN16" s="666"/>
      <c r="BO16" s="691" t="s">
        <v>238</v>
      </c>
      <c r="BP16" s="691"/>
      <c r="BQ16" s="691"/>
      <c r="BR16" s="691"/>
      <c r="BS16" s="692" t="s">
        <v>244</v>
      </c>
      <c r="BT16" s="692"/>
      <c r="BU16" s="692"/>
      <c r="BV16" s="692"/>
      <c r="BW16" s="692"/>
      <c r="BX16" s="692"/>
      <c r="BY16" s="692"/>
      <c r="BZ16" s="692"/>
      <c r="CA16" s="692"/>
      <c r="CB16" s="750"/>
      <c r="CD16" s="698" t="s">
        <v>275</v>
      </c>
      <c r="CE16" s="699"/>
      <c r="CF16" s="699"/>
      <c r="CG16" s="699"/>
      <c r="CH16" s="699"/>
      <c r="CI16" s="699"/>
      <c r="CJ16" s="699"/>
      <c r="CK16" s="699"/>
      <c r="CL16" s="699"/>
      <c r="CM16" s="699"/>
      <c r="CN16" s="699"/>
      <c r="CO16" s="699"/>
      <c r="CP16" s="699"/>
      <c r="CQ16" s="700"/>
      <c r="CR16" s="664">
        <v>28180</v>
      </c>
      <c r="CS16" s="665"/>
      <c r="CT16" s="665"/>
      <c r="CU16" s="665"/>
      <c r="CV16" s="665"/>
      <c r="CW16" s="665"/>
      <c r="CX16" s="665"/>
      <c r="CY16" s="666"/>
      <c r="CZ16" s="691">
        <v>0.8</v>
      </c>
      <c r="DA16" s="691"/>
      <c r="DB16" s="691"/>
      <c r="DC16" s="691"/>
      <c r="DD16" s="670" t="s">
        <v>238</v>
      </c>
      <c r="DE16" s="665"/>
      <c r="DF16" s="665"/>
      <c r="DG16" s="665"/>
      <c r="DH16" s="665"/>
      <c r="DI16" s="665"/>
      <c r="DJ16" s="665"/>
      <c r="DK16" s="665"/>
      <c r="DL16" s="665"/>
      <c r="DM16" s="665"/>
      <c r="DN16" s="665"/>
      <c r="DO16" s="665"/>
      <c r="DP16" s="666"/>
      <c r="DQ16" s="670" t="s">
        <v>238</v>
      </c>
      <c r="DR16" s="665"/>
      <c r="DS16" s="665"/>
      <c r="DT16" s="665"/>
      <c r="DU16" s="665"/>
      <c r="DV16" s="665"/>
      <c r="DW16" s="665"/>
      <c r="DX16" s="665"/>
      <c r="DY16" s="665"/>
      <c r="DZ16" s="665"/>
      <c r="EA16" s="665"/>
      <c r="EB16" s="665"/>
      <c r="EC16" s="708"/>
    </row>
    <row r="17" spans="2:133" ht="11.25" customHeight="1">
      <c r="B17" s="661" t="s">
        <v>276</v>
      </c>
      <c r="C17" s="662"/>
      <c r="D17" s="662"/>
      <c r="E17" s="662"/>
      <c r="F17" s="662"/>
      <c r="G17" s="662"/>
      <c r="H17" s="662"/>
      <c r="I17" s="662"/>
      <c r="J17" s="662"/>
      <c r="K17" s="662"/>
      <c r="L17" s="662"/>
      <c r="M17" s="662"/>
      <c r="N17" s="662"/>
      <c r="O17" s="662"/>
      <c r="P17" s="662"/>
      <c r="Q17" s="663"/>
      <c r="R17" s="664">
        <v>1763</v>
      </c>
      <c r="S17" s="665"/>
      <c r="T17" s="665"/>
      <c r="U17" s="665"/>
      <c r="V17" s="665"/>
      <c r="W17" s="665"/>
      <c r="X17" s="665"/>
      <c r="Y17" s="666"/>
      <c r="Z17" s="691">
        <v>0</v>
      </c>
      <c r="AA17" s="691"/>
      <c r="AB17" s="691"/>
      <c r="AC17" s="691"/>
      <c r="AD17" s="692">
        <v>1763</v>
      </c>
      <c r="AE17" s="692"/>
      <c r="AF17" s="692"/>
      <c r="AG17" s="692"/>
      <c r="AH17" s="692"/>
      <c r="AI17" s="692"/>
      <c r="AJ17" s="692"/>
      <c r="AK17" s="692"/>
      <c r="AL17" s="667">
        <v>0.1</v>
      </c>
      <c r="AM17" s="668"/>
      <c r="AN17" s="668"/>
      <c r="AO17" s="693"/>
      <c r="AP17" s="661" t="s">
        <v>277</v>
      </c>
      <c r="AQ17" s="662"/>
      <c r="AR17" s="662"/>
      <c r="AS17" s="662"/>
      <c r="AT17" s="662"/>
      <c r="AU17" s="662"/>
      <c r="AV17" s="662"/>
      <c r="AW17" s="662"/>
      <c r="AX17" s="662"/>
      <c r="AY17" s="662"/>
      <c r="AZ17" s="662"/>
      <c r="BA17" s="662"/>
      <c r="BB17" s="662"/>
      <c r="BC17" s="662"/>
      <c r="BD17" s="662"/>
      <c r="BE17" s="662"/>
      <c r="BF17" s="663"/>
      <c r="BG17" s="664" t="s">
        <v>238</v>
      </c>
      <c r="BH17" s="665"/>
      <c r="BI17" s="665"/>
      <c r="BJ17" s="665"/>
      <c r="BK17" s="665"/>
      <c r="BL17" s="665"/>
      <c r="BM17" s="665"/>
      <c r="BN17" s="666"/>
      <c r="BO17" s="691" t="s">
        <v>238</v>
      </c>
      <c r="BP17" s="691"/>
      <c r="BQ17" s="691"/>
      <c r="BR17" s="691"/>
      <c r="BS17" s="692" t="s">
        <v>244</v>
      </c>
      <c r="BT17" s="692"/>
      <c r="BU17" s="692"/>
      <c r="BV17" s="692"/>
      <c r="BW17" s="692"/>
      <c r="BX17" s="692"/>
      <c r="BY17" s="692"/>
      <c r="BZ17" s="692"/>
      <c r="CA17" s="692"/>
      <c r="CB17" s="750"/>
      <c r="CD17" s="698" t="s">
        <v>278</v>
      </c>
      <c r="CE17" s="699"/>
      <c r="CF17" s="699"/>
      <c r="CG17" s="699"/>
      <c r="CH17" s="699"/>
      <c r="CI17" s="699"/>
      <c r="CJ17" s="699"/>
      <c r="CK17" s="699"/>
      <c r="CL17" s="699"/>
      <c r="CM17" s="699"/>
      <c r="CN17" s="699"/>
      <c r="CO17" s="699"/>
      <c r="CP17" s="699"/>
      <c r="CQ17" s="700"/>
      <c r="CR17" s="664">
        <v>411157</v>
      </c>
      <c r="CS17" s="665"/>
      <c r="CT17" s="665"/>
      <c r="CU17" s="665"/>
      <c r="CV17" s="665"/>
      <c r="CW17" s="665"/>
      <c r="CX17" s="665"/>
      <c r="CY17" s="666"/>
      <c r="CZ17" s="691">
        <v>11</v>
      </c>
      <c r="DA17" s="691"/>
      <c r="DB17" s="691"/>
      <c r="DC17" s="691"/>
      <c r="DD17" s="670" t="s">
        <v>238</v>
      </c>
      <c r="DE17" s="665"/>
      <c r="DF17" s="665"/>
      <c r="DG17" s="665"/>
      <c r="DH17" s="665"/>
      <c r="DI17" s="665"/>
      <c r="DJ17" s="665"/>
      <c r="DK17" s="665"/>
      <c r="DL17" s="665"/>
      <c r="DM17" s="665"/>
      <c r="DN17" s="665"/>
      <c r="DO17" s="665"/>
      <c r="DP17" s="666"/>
      <c r="DQ17" s="670">
        <v>401591</v>
      </c>
      <c r="DR17" s="665"/>
      <c r="DS17" s="665"/>
      <c r="DT17" s="665"/>
      <c r="DU17" s="665"/>
      <c r="DV17" s="665"/>
      <c r="DW17" s="665"/>
      <c r="DX17" s="665"/>
      <c r="DY17" s="665"/>
      <c r="DZ17" s="665"/>
      <c r="EA17" s="665"/>
      <c r="EB17" s="665"/>
      <c r="EC17" s="708"/>
    </row>
    <row r="18" spans="2:133" ht="11.25" customHeight="1">
      <c r="B18" s="661" t="s">
        <v>279</v>
      </c>
      <c r="C18" s="662"/>
      <c r="D18" s="662"/>
      <c r="E18" s="662"/>
      <c r="F18" s="662"/>
      <c r="G18" s="662"/>
      <c r="H18" s="662"/>
      <c r="I18" s="662"/>
      <c r="J18" s="662"/>
      <c r="K18" s="662"/>
      <c r="L18" s="662"/>
      <c r="M18" s="662"/>
      <c r="N18" s="662"/>
      <c r="O18" s="662"/>
      <c r="P18" s="662"/>
      <c r="Q18" s="663"/>
      <c r="R18" s="664">
        <v>1886</v>
      </c>
      <c r="S18" s="665"/>
      <c r="T18" s="665"/>
      <c r="U18" s="665"/>
      <c r="V18" s="665"/>
      <c r="W18" s="665"/>
      <c r="X18" s="665"/>
      <c r="Y18" s="666"/>
      <c r="Z18" s="691">
        <v>0</v>
      </c>
      <c r="AA18" s="691"/>
      <c r="AB18" s="691"/>
      <c r="AC18" s="691"/>
      <c r="AD18" s="692">
        <v>1886</v>
      </c>
      <c r="AE18" s="692"/>
      <c r="AF18" s="692"/>
      <c r="AG18" s="692"/>
      <c r="AH18" s="692"/>
      <c r="AI18" s="692"/>
      <c r="AJ18" s="692"/>
      <c r="AK18" s="692"/>
      <c r="AL18" s="667">
        <v>0.1</v>
      </c>
      <c r="AM18" s="668"/>
      <c r="AN18" s="668"/>
      <c r="AO18" s="693"/>
      <c r="AP18" s="661" t="s">
        <v>280</v>
      </c>
      <c r="AQ18" s="662"/>
      <c r="AR18" s="662"/>
      <c r="AS18" s="662"/>
      <c r="AT18" s="662"/>
      <c r="AU18" s="662"/>
      <c r="AV18" s="662"/>
      <c r="AW18" s="662"/>
      <c r="AX18" s="662"/>
      <c r="AY18" s="662"/>
      <c r="AZ18" s="662"/>
      <c r="BA18" s="662"/>
      <c r="BB18" s="662"/>
      <c r="BC18" s="662"/>
      <c r="BD18" s="662"/>
      <c r="BE18" s="662"/>
      <c r="BF18" s="663"/>
      <c r="BG18" s="664" t="s">
        <v>238</v>
      </c>
      <c r="BH18" s="665"/>
      <c r="BI18" s="665"/>
      <c r="BJ18" s="665"/>
      <c r="BK18" s="665"/>
      <c r="BL18" s="665"/>
      <c r="BM18" s="665"/>
      <c r="BN18" s="666"/>
      <c r="BO18" s="691" t="s">
        <v>244</v>
      </c>
      <c r="BP18" s="691"/>
      <c r="BQ18" s="691"/>
      <c r="BR18" s="691"/>
      <c r="BS18" s="692" t="s">
        <v>238</v>
      </c>
      <c r="BT18" s="692"/>
      <c r="BU18" s="692"/>
      <c r="BV18" s="692"/>
      <c r="BW18" s="692"/>
      <c r="BX18" s="692"/>
      <c r="BY18" s="692"/>
      <c r="BZ18" s="692"/>
      <c r="CA18" s="692"/>
      <c r="CB18" s="750"/>
      <c r="CD18" s="698" t="s">
        <v>281</v>
      </c>
      <c r="CE18" s="699"/>
      <c r="CF18" s="699"/>
      <c r="CG18" s="699"/>
      <c r="CH18" s="699"/>
      <c r="CI18" s="699"/>
      <c r="CJ18" s="699"/>
      <c r="CK18" s="699"/>
      <c r="CL18" s="699"/>
      <c r="CM18" s="699"/>
      <c r="CN18" s="699"/>
      <c r="CO18" s="699"/>
      <c r="CP18" s="699"/>
      <c r="CQ18" s="700"/>
      <c r="CR18" s="664" t="s">
        <v>238</v>
      </c>
      <c r="CS18" s="665"/>
      <c r="CT18" s="665"/>
      <c r="CU18" s="665"/>
      <c r="CV18" s="665"/>
      <c r="CW18" s="665"/>
      <c r="CX18" s="665"/>
      <c r="CY18" s="666"/>
      <c r="CZ18" s="691" t="s">
        <v>244</v>
      </c>
      <c r="DA18" s="691"/>
      <c r="DB18" s="691"/>
      <c r="DC18" s="691"/>
      <c r="DD18" s="670" t="s">
        <v>244</v>
      </c>
      <c r="DE18" s="665"/>
      <c r="DF18" s="665"/>
      <c r="DG18" s="665"/>
      <c r="DH18" s="665"/>
      <c r="DI18" s="665"/>
      <c r="DJ18" s="665"/>
      <c r="DK18" s="665"/>
      <c r="DL18" s="665"/>
      <c r="DM18" s="665"/>
      <c r="DN18" s="665"/>
      <c r="DO18" s="665"/>
      <c r="DP18" s="666"/>
      <c r="DQ18" s="670" t="s">
        <v>238</v>
      </c>
      <c r="DR18" s="665"/>
      <c r="DS18" s="665"/>
      <c r="DT18" s="665"/>
      <c r="DU18" s="665"/>
      <c r="DV18" s="665"/>
      <c r="DW18" s="665"/>
      <c r="DX18" s="665"/>
      <c r="DY18" s="665"/>
      <c r="DZ18" s="665"/>
      <c r="EA18" s="665"/>
      <c r="EB18" s="665"/>
      <c r="EC18" s="708"/>
    </row>
    <row r="19" spans="2:133" ht="11.25" customHeight="1">
      <c r="B19" s="661" t="s">
        <v>282</v>
      </c>
      <c r="C19" s="662"/>
      <c r="D19" s="662"/>
      <c r="E19" s="662"/>
      <c r="F19" s="662"/>
      <c r="G19" s="662"/>
      <c r="H19" s="662"/>
      <c r="I19" s="662"/>
      <c r="J19" s="662"/>
      <c r="K19" s="662"/>
      <c r="L19" s="662"/>
      <c r="M19" s="662"/>
      <c r="N19" s="662"/>
      <c r="O19" s="662"/>
      <c r="P19" s="662"/>
      <c r="Q19" s="663"/>
      <c r="R19" s="664">
        <v>203</v>
      </c>
      <c r="S19" s="665"/>
      <c r="T19" s="665"/>
      <c r="U19" s="665"/>
      <c r="V19" s="665"/>
      <c r="W19" s="665"/>
      <c r="X19" s="665"/>
      <c r="Y19" s="666"/>
      <c r="Z19" s="691">
        <v>0</v>
      </c>
      <c r="AA19" s="691"/>
      <c r="AB19" s="691"/>
      <c r="AC19" s="691"/>
      <c r="AD19" s="692">
        <v>203</v>
      </c>
      <c r="AE19" s="692"/>
      <c r="AF19" s="692"/>
      <c r="AG19" s="692"/>
      <c r="AH19" s="692"/>
      <c r="AI19" s="692"/>
      <c r="AJ19" s="692"/>
      <c r="AK19" s="692"/>
      <c r="AL19" s="667">
        <v>0</v>
      </c>
      <c r="AM19" s="668"/>
      <c r="AN19" s="668"/>
      <c r="AO19" s="693"/>
      <c r="AP19" s="661" t="s">
        <v>283</v>
      </c>
      <c r="AQ19" s="662"/>
      <c r="AR19" s="662"/>
      <c r="AS19" s="662"/>
      <c r="AT19" s="662"/>
      <c r="AU19" s="662"/>
      <c r="AV19" s="662"/>
      <c r="AW19" s="662"/>
      <c r="AX19" s="662"/>
      <c r="AY19" s="662"/>
      <c r="AZ19" s="662"/>
      <c r="BA19" s="662"/>
      <c r="BB19" s="662"/>
      <c r="BC19" s="662"/>
      <c r="BD19" s="662"/>
      <c r="BE19" s="662"/>
      <c r="BF19" s="663"/>
      <c r="BG19" s="664" t="s">
        <v>244</v>
      </c>
      <c r="BH19" s="665"/>
      <c r="BI19" s="665"/>
      <c r="BJ19" s="665"/>
      <c r="BK19" s="665"/>
      <c r="BL19" s="665"/>
      <c r="BM19" s="665"/>
      <c r="BN19" s="666"/>
      <c r="BO19" s="691" t="s">
        <v>244</v>
      </c>
      <c r="BP19" s="691"/>
      <c r="BQ19" s="691"/>
      <c r="BR19" s="691"/>
      <c r="BS19" s="692" t="s">
        <v>244</v>
      </c>
      <c r="BT19" s="692"/>
      <c r="BU19" s="692"/>
      <c r="BV19" s="692"/>
      <c r="BW19" s="692"/>
      <c r="BX19" s="692"/>
      <c r="BY19" s="692"/>
      <c r="BZ19" s="692"/>
      <c r="CA19" s="692"/>
      <c r="CB19" s="750"/>
      <c r="CD19" s="698" t="s">
        <v>284</v>
      </c>
      <c r="CE19" s="699"/>
      <c r="CF19" s="699"/>
      <c r="CG19" s="699"/>
      <c r="CH19" s="699"/>
      <c r="CI19" s="699"/>
      <c r="CJ19" s="699"/>
      <c r="CK19" s="699"/>
      <c r="CL19" s="699"/>
      <c r="CM19" s="699"/>
      <c r="CN19" s="699"/>
      <c r="CO19" s="699"/>
      <c r="CP19" s="699"/>
      <c r="CQ19" s="700"/>
      <c r="CR19" s="664" t="s">
        <v>238</v>
      </c>
      <c r="CS19" s="665"/>
      <c r="CT19" s="665"/>
      <c r="CU19" s="665"/>
      <c r="CV19" s="665"/>
      <c r="CW19" s="665"/>
      <c r="CX19" s="665"/>
      <c r="CY19" s="666"/>
      <c r="CZ19" s="691" t="s">
        <v>244</v>
      </c>
      <c r="DA19" s="691"/>
      <c r="DB19" s="691"/>
      <c r="DC19" s="691"/>
      <c r="DD19" s="670" t="s">
        <v>244</v>
      </c>
      <c r="DE19" s="665"/>
      <c r="DF19" s="665"/>
      <c r="DG19" s="665"/>
      <c r="DH19" s="665"/>
      <c r="DI19" s="665"/>
      <c r="DJ19" s="665"/>
      <c r="DK19" s="665"/>
      <c r="DL19" s="665"/>
      <c r="DM19" s="665"/>
      <c r="DN19" s="665"/>
      <c r="DO19" s="665"/>
      <c r="DP19" s="666"/>
      <c r="DQ19" s="670" t="s">
        <v>238</v>
      </c>
      <c r="DR19" s="665"/>
      <c r="DS19" s="665"/>
      <c r="DT19" s="665"/>
      <c r="DU19" s="665"/>
      <c r="DV19" s="665"/>
      <c r="DW19" s="665"/>
      <c r="DX19" s="665"/>
      <c r="DY19" s="665"/>
      <c r="DZ19" s="665"/>
      <c r="EA19" s="665"/>
      <c r="EB19" s="665"/>
      <c r="EC19" s="708"/>
    </row>
    <row r="20" spans="2:133" ht="11.25" customHeight="1">
      <c r="B20" s="661" t="s">
        <v>285</v>
      </c>
      <c r="C20" s="662"/>
      <c r="D20" s="662"/>
      <c r="E20" s="662"/>
      <c r="F20" s="662"/>
      <c r="G20" s="662"/>
      <c r="H20" s="662"/>
      <c r="I20" s="662"/>
      <c r="J20" s="662"/>
      <c r="K20" s="662"/>
      <c r="L20" s="662"/>
      <c r="M20" s="662"/>
      <c r="N20" s="662"/>
      <c r="O20" s="662"/>
      <c r="P20" s="662"/>
      <c r="Q20" s="663"/>
      <c r="R20" s="664">
        <v>269</v>
      </c>
      <c r="S20" s="665"/>
      <c r="T20" s="665"/>
      <c r="U20" s="665"/>
      <c r="V20" s="665"/>
      <c r="W20" s="665"/>
      <c r="X20" s="665"/>
      <c r="Y20" s="666"/>
      <c r="Z20" s="691">
        <v>0</v>
      </c>
      <c r="AA20" s="691"/>
      <c r="AB20" s="691"/>
      <c r="AC20" s="691"/>
      <c r="AD20" s="692">
        <v>269</v>
      </c>
      <c r="AE20" s="692"/>
      <c r="AF20" s="692"/>
      <c r="AG20" s="692"/>
      <c r="AH20" s="692"/>
      <c r="AI20" s="692"/>
      <c r="AJ20" s="692"/>
      <c r="AK20" s="692"/>
      <c r="AL20" s="667">
        <v>0</v>
      </c>
      <c r="AM20" s="668"/>
      <c r="AN20" s="668"/>
      <c r="AO20" s="693"/>
      <c r="AP20" s="661" t="s">
        <v>286</v>
      </c>
      <c r="AQ20" s="662"/>
      <c r="AR20" s="662"/>
      <c r="AS20" s="662"/>
      <c r="AT20" s="662"/>
      <c r="AU20" s="662"/>
      <c r="AV20" s="662"/>
      <c r="AW20" s="662"/>
      <c r="AX20" s="662"/>
      <c r="AY20" s="662"/>
      <c r="AZ20" s="662"/>
      <c r="BA20" s="662"/>
      <c r="BB20" s="662"/>
      <c r="BC20" s="662"/>
      <c r="BD20" s="662"/>
      <c r="BE20" s="662"/>
      <c r="BF20" s="663"/>
      <c r="BG20" s="664" t="s">
        <v>238</v>
      </c>
      <c r="BH20" s="665"/>
      <c r="BI20" s="665"/>
      <c r="BJ20" s="665"/>
      <c r="BK20" s="665"/>
      <c r="BL20" s="665"/>
      <c r="BM20" s="665"/>
      <c r="BN20" s="666"/>
      <c r="BO20" s="691" t="s">
        <v>238</v>
      </c>
      <c r="BP20" s="691"/>
      <c r="BQ20" s="691"/>
      <c r="BR20" s="691"/>
      <c r="BS20" s="692" t="s">
        <v>238</v>
      </c>
      <c r="BT20" s="692"/>
      <c r="BU20" s="692"/>
      <c r="BV20" s="692"/>
      <c r="BW20" s="692"/>
      <c r="BX20" s="692"/>
      <c r="BY20" s="692"/>
      <c r="BZ20" s="692"/>
      <c r="CA20" s="692"/>
      <c r="CB20" s="750"/>
      <c r="CD20" s="698" t="s">
        <v>287</v>
      </c>
      <c r="CE20" s="699"/>
      <c r="CF20" s="699"/>
      <c r="CG20" s="699"/>
      <c r="CH20" s="699"/>
      <c r="CI20" s="699"/>
      <c r="CJ20" s="699"/>
      <c r="CK20" s="699"/>
      <c r="CL20" s="699"/>
      <c r="CM20" s="699"/>
      <c r="CN20" s="699"/>
      <c r="CO20" s="699"/>
      <c r="CP20" s="699"/>
      <c r="CQ20" s="700"/>
      <c r="CR20" s="664">
        <v>3734749</v>
      </c>
      <c r="CS20" s="665"/>
      <c r="CT20" s="665"/>
      <c r="CU20" s="665"/>
      <c r="CV20" s="665"/>
      <c r="CW20" s="665"/>
      <c r="CX20" s="665"/>
      <c r="CY20" s="666"/>
      <c r="CZ20" s="691">
        <v>100</v>
      </c>
      <c r="DA20" s="691"/>
      <c r="DB20" s="691"/>
      <c r="DC20" s="691"/>
      <c r="DD20" s="670">
        <v>814988</v>
      </c>
      <c r="DE20" s="665"/>
      <c r="DF20" s="665"/>
      <c r="DG20" s="665"/>
      <c r="DH20" s="665"/>
      <c r="DI20" s="665"/>
      <c r="DJ20" s="665"/>
      <c r="DK20" s="665"/>
      <c r="DL20" s="665"/>
      <c r="DM20" s="665"/>
      <c r="DN20" s="665"/>
      <c r="DO20" s="665"/>
      <c r="DP20" s="666"/>
      <c r="DQ20" s="670">
        <v>2323652</v>
      </c>
      <c r="DR20" s="665"/>
      <c r="DS20" s="665"/>
      <c r="DT20" s="665"/>
      <c r="DU20" s="665"/>
      <c r="DV20" s="665"/>
      <c r="DW20" s="665"/>
      <c r="DX20" s="665"/>
      <c r="DY20" s="665"/>
      <c r="DZ20" s="665"/>
      <c r="EA20" s="665"/>
      <c r="EB20" s="665"/>
      <c r="EC20" s="708"/>
    </row>
    <row r="21" spans="2:133" ht="11.25" customHeight="1">
      <c r="B21" s="661" t="s">
        <v>288</v>
      </c>
      <c r="C21" s="662"/>
      <c r="D21" s="662"/>
      <c r="E21" s="662"/>
      <c r="F21" s="662"/>
      <c r="G21" s="662"/>
      <c r="H21" s="662"/>
      <c r="I21" s="662"/>
      <c r="J21" s="662"/>
      <c r="K21" s="662"/>
      <c r="L21" s="662"/>
      <c r="M21" s="662"/>
      <c r="N21" s="662"/>
      <c r="O21" s="662"/>
      <c r="P21" s="662"/>
      <c r="Q21" s="663"/>
      <c r="R21" s="664">
        <v>65</v>
      </c>
      <c r="S21" s="665"/>
      <c r="T21" s="665"/>
      <c r="U21" s="665"/>
      <c r="V21" s="665"/>
      <c r="W21" s="665"/>
      <c r="X21" s="665"/>
      <c r="Y21" s="666"/>
      <c r="Z21" s="691">
        <v>0</v>
      </c>
      <c r="AA21" s="691"/>
      <c r="AB21" s="691"/>
      <c r="AC21" s="691"/>
      <c r="AD21" s="692">
        <v>65</v>
      </c>
      <c r="AE21" s="692"/>
      <c r="AF21" s="692"/>
      <c r="AG21" s="692"/>
      <c r="AH21" s="692"/>
      <c r="AI21" s="692"/>
      <c r="AJ21" s="692"/>
      <c r="AK21" s="692"/>
      <c r="AL21" s="667">
        <v>0</v>
      </c>
      <c r="AM21" s="668"/>
      <c r="AN21" s="668"/>
      <c r="AO21" s="693"/>
      <c r="AP21" s="757" t="s">
        <v>289</v>
      </c>
      <c r="AQ21" s="764"/>
      <c r="AR21" s="764"/>
      <c r="AS21" s="764"/>
      <c r="AT21" s="764"/>
      <c r="AU21" s="764"/>
      <c r="AV21" s="764"/>
      <c r="AW21" s="764"/>
      <c r="AX21" s="764"/>
      <c r="AY21" s="764"/>
      <c r="AZ21" s="764"/>
      <c r="BA21" s="764"/>
      <c r="BB21" s="764"/>
      <c r="BC21" s="764"/>
      <c r="BD21" s="764"/>
      <c r="BE21" s="764"/>
      <c r="BF21" s="759"/>
      <c r="BG21" s="664" t="s">
        <v>244</v>
      </c>
      <c r="BH21" s="665"/>
      <c r="BI21" s="665"/>
      <c r="BJ21" s="665"/>
      <c r="BK21" s="665"/>
      <c r="BL21" s="665"/>
      <c r="BM21" s="665"/>
      <c r="BN21" s="666"/>
      <c r="BO21" s="691" t="s">
        <v>244</v>
      </c>
      <c r="BP21" s="691"/>
      <c r="BQ21" s="691"/>
      <c r="BR21" s="691"/>
      <c r="BS21" s="692" t="s">
        <v>238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290</v>
      </c>
      <c r="C22" s="728"/>
      <c r="D22" s="728"/>
      <c r="E22" s="728"/>
      <c r="F22" s="728"/>
      <c r="G22" s="728"/>
      <c r="H22" s="728"/>
      <c r="I22" s="728"/>
      <c r="J22" s="728"/>
      <c r="K22" s="728"/>
      <c r="L22" s="728"/>
      <c r="M22" s="728"/>
      <c r="N22" s="728"/>
      <c r="O22" s="728"/>
      <c r="P22" s="728"/>
      <c r="Q22" s="729"/>
      <c r="R22" s="664">
        <v>1349</v>
      </c>
      <c r="S22" s="665"/>
      <c r="T22" s="665"/>
      <c r="U22" s="665"/>
      <c r="V22" s="665"/>
      <c r="W22" s="665"/>
      <c r="X22" s="665"/>
      <c r="Y22" s="666"/>
      <c r="Z22" s="691">
        <v>0</v>
      </c>
      <c r="AA22" s="691"/>
      <c r="AB22" s="691"/>
      <c r="AC22" s="691"/>
      <c r="AD22" s="692" t="s">
        <v>238</v>
      </c>
      <c r="AE22" s="692"/>
      <c r="AF22" s="692"/>
      <c r="AG22" s="692"/>
      <c r="AH22" s="692"/>
      <c r="AI22" s="692"/>
      <c r="AJ22" s="692"/>
      <c r="AK22" s="692"/>
      <c r="AL22" s="667" t="s">
        <v>238</v>
      </c>
      <c r="AM22" s="668"/>
      <c r="AN22" s="668"/>
      <c r="AO22" s="693"/>
      <c r="AP22" s="757" t="s">
        <v>291</v>
      </c>
      <c r="AQ22" s="764"/>
      <c r="AR22" s="764"/>
      <c r="AS22" s="764"/>
      <c r="AT22" s="764"/>
      <c r="AU22" s="764"/>
      <c r="AV22" s="764"/>
      <c r="AW22" s="764"/>
      <c r="AX22" s="764"/>
      <c r="AY22" s="764"/>
      <c r="AZ22" s="764"/>
      <c r="BA22" s="764"/>
      <c r="BB22" s="764"/>
      <c r="BC22" s="764"/>
      <c r="BD22" s="764"/>
      <c r="BE22" s="764"/>
      <c r="BF22" s="759"/>
      <c r="BG22" s="664" t="s">
        <v>238</v>
      </c>
      <c r="BH22" s="665"/>
      <c r="BI22" s="665"/>
      <c r="BJ22" s="665"/>
      <c r="BK22" s="665"/>
      <c r="BL22" s="665"/>
      <c r="BM22" s="665"/>
      <c r="BN22" s="666"/>
      <c r="BO22" s="691" t="s">
        <v>238</v>
      </c>
      <c r="BP22" s="691"/>
      <c r="BQ22" s="691"/>
      <c r="BR22" s="691"/>
      <c r="BS22" s="692" t="s">
        <v>238</v>
      </c>
      <c r="BT22" s="692"/>
      <c r="BU22" s="692"/>
      <c r="BV22" s="692"/>
      <c r="BW22" s="692"/>
      <c r="BX22" s="692"/>
      <c r="BY22" s="692"/>
      <c r="BZ22" s="692"/>
      <c r="CA22" s="692"/>
      <c r="CB22" s="750"/>
      <c r="CD22" s="766" t="s">
        <v>292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293</v>
      </c>
      <c r="C23" s="662"/>
      <c r="D23" s="662"/>
      <c r="E23" s="662"/>
      <c r="F23" s="662"/>
      <c r="G23" s="662"/>
      <c r="H23" s="662"/>
      <c r="I23" s="662"/>
      <c r="J23" s="662"/>
      <c r="K23" s="662"/>
      <c r="L23" s="662"/>
      <c r="M23" s="662"/>
      <c r="N23" s="662"/>
      <c r="O23" s="662"/>
      <c r="P23" s="662"/>
      <c r="Q23" s="663"/>
      <c r="R23" s="664">
        <v>1934415</v>
      </c>
      <c r="S23" s="665"/>
      <c r="T23" s="665"/>
      <c r="U23" s="665"/>
      <c r="V23" s="665"/>
      <c r="W23" s="665"/>
      <c r="X23" s="665"/>
      <c r="Y23" s="666"/>
      <c r="Z23" s="691">
        <v>48.4</v>
      </c>
      <c r="AA23" s="691"/>
      <c r="AB23" s="691"/>
      <c r="AC23" s="691"/>
      <c r="AD23" s="692">
        <v>1765304</v>
      </c>
      <c r="AE23" s="692"/>
      <c r="AF23" s="692"/>
      <c r="AG23" s="692"/>
      <c r="AH23" s="692"/>
      <c r="AI23" s="692"/>
      <c r="AJ23" s="692"/>
      <c r="AK23" s="692"/>
      <c r="AL23" s="667">
        <v>89.6</v>
      </c>
      <c r="AM23" s="668"/>
      <c r="AN23" s="668"/>
      <c r="AO23" s="693"/>
      <c r="AP23" s="757" t="s">
        <v>294</v>
      </c>
      <c r="AQ23" s="764"/>
      <c r="AR23" s="764"/>
      <c r="AS23" s="764"/>
      <c r="AT23" s="764"/>
      <c r="AU23" s="764"/>
      <c r="AV23" s="764"/>
      <c r="AW23" s="764"/>
      <c r="AX23" s="764"/>
      <c r="AY23" s="764"/>
      <c r="AZ23" s="764"/>
      <c r="BA23" s="764"/>
      <c r="BB23" s="764"/>
      <c r="BC23" s="764"/>
      <c r="BD23" s="764"/>
      <c r="BE23" s="764"/>
      <c r="BF23" s="759"/>
      <c r="BG23" s="664" t="s">
        <v>244</v>
      </c>
      <c r="BH23" s="665"/>
      <c r="BI23" s="665"/>
      <c r="BJ23" s="665"/>
      <c r="BK23" s="665"/>
      <c r="BL23" s="665"/>
      <c r="BM23" s="665"/>
      <c r="BN23" s="666"/>
      <c r="BO23" s="691" t="s">
        <v>244</v>
      </c>
      <c r="BP23" s="691"/>
      <c r="BQ23" s="691"/>
      <c r="BR23" s="691"/>
      <c r="BS23" s="692" t="s">
        <v>238</v>
      </c>
      <c r="BT23" s="692"/>
      <c r="BU23" s="692"/>
      <c r="BV23" s="692"/>
      <c r="BW23" s="692"/>
      <c r="BX23" s="692"/>
      <c r="BY23" s="692"/>
      <c r="BZ23" s="692"/>
      <c r="CA23" s="692"/>
      <c r="CB23" s="750"/>
      <c r="CD23" s="766" t="s">
        <v>232</v>
      </c>
      <c r="CE23" s="767"/>
      <c r="CF23" s="767"/>
      <c r="CG23" s="767"/>
      <c r="CH23" s="767"/>
      <c r="CI23" s="767"/>
      <c r="CJ23" s="767"/>
      <c r="CK23" s="767"/>
      <c r="CL23" s="767"/>
      <c r="CM23" s="767"/>
      <c r="CN23" s="767"/>
      <c r="CO23" s="767"/>
      <c r="CP23" s="767"/>
      <c r="CQ23" s="768"/>
      <c r="CR23" s="766" t="s">
        <v>295</v>
      </c>
      <c r="CS23" s="767"/>
      <c r="CT23" s="767"/>
      <c r="CU23" s="767"/>
      <c r="CV23" s="767"/>
      <c r="CW23" s="767"/>
      <c r="CX23" s="767"/>
      <c r="CY23" s="768"/>
      <c r="CZ23" s="766" t="s">
        <v>296</v>
      </c>
      <c r="DA23" s="767"/>
      <c r="DB23" s="767"/>
      <c r="DC23" s="768"/>
      <c r="DD23" s="766" t="s">
        <v>297</v>
      </c>
      <c r="DE23" s="767"/>
      <c r="DF23" s="767"/>
      <c r="DG23" s="767"/>
      <c r="DH23" s="767"/>
      <c r="DI23" s="767"/>
      <c r="DJ23" s="767"/>
      <c r="DK23" s="768"/>
      <c r="DL23" s="775" t="s">
        <v>298</v>
      </c>
      <c r="DM23" s="776"/>
      <c r="DN23" s="776"/>
      <c r="DO23" s="776"/>
      <c r="DP23" s="776"/>
      <c r="DQ23" s="776"/>
      <c r="DR23" s="776"/>
      <c r="DS23" s="776"/>
      <c r="DT23" s="776"/>
      <c r="DU23" s="776"/>
      <c r="DV23" s="777"/>
      <c r="DW23" s="766" t="s">
        <v>299</v>
      </c>
      <c r="DX23" s="767"/>
      <c r="DY23" s="767"/>
      <c r="DZ23" s="767"/>
      <c r="EA23" s="767"/>
      <c r="EB23" s="767"/>
      <c r="EC23" s="768"/>
    </row>
    <row r="24" spans="2:133" ht="11.25" customHeight="1">
      <c r="B24" s="661" t="s">
        <v>300</v>
      </c>
      <c r="C24" s="662"/>
      <c r="D24" s="662"/>
      <c r="E24" s="662"/>
      <c r="F24" s="662"/>
      <c r="G24" s="662"/>
      <c r="H24" s="662"/>
      <c r="I24" s="662"/>
      <c r="J24" s="662"/>
      <c r="K24" s="662"/>
      <c r="L24" s="662"/>
      <c r="M24" s="662"/>
      <c r="N24" s="662"/>
      <c r="O24" s="662"/>
      <c r="P24" s="662"/>
      <c r="Q24" s="663"/>
      <c r="R24" s="664">
        <v>1765304</v>
      </c>
      <c r="S24" s="665"/>
      <c r="T24" s="665"/>
      <c r="U24" s="665"/>
      <c r="V24" s="665"/>
      <c r="W24" s="665"/>
      <c r="X24" s="665"/>
      <c r="Y24" s="666"/>
      <c r="Z24" s="691">
        <v>44.2</v>
      </c>
      <c r="AA24" s="691"/>
      <c r="AB24" s="691"/>
      <c r="AC24" s="691"/>
      <c r="AD24" s="692">
        <v>1765304</v>
      </c>
      <c r="AE24" s="692"/>
      <c r="AF24" s="692"/>
      <c r="AG24" s="692"/>
      <c r="AH24" s="692"/>
      <c r="AI24" s="692"/>
      <c r="AJ24" s="692"/>
      <c r="AK24" s="692"/>
      <c r="AL24" s="667">
        <v>89.6</v>
      </c>
      <c r="AM24" s="668"/>
      <c r="AN24" s="668"/>
      <c r="AO24" s="693"/>
      <c r="AP24" s="757" t="s">
        <v>301</v>
      </c>
      <c r="AQ24" s="764"/>
      <c r="AR24" s="764"/>
      <c r="AS24" s="764"/>
      <c r="AT24" s="764"/>
      <c r="AU24" s="764"/>
      <c r="AV24" s="764"/>
      <c r="AW24" s="764"/>
      <c r="AX24" s="764"/>
      <c r="AY24" s="764"/>
      <c r="AZ24" s="764"/>
      <c r="BA24" s="764"/>
      <c r="BB24" s="764"/>
      <c r="BC24" s="764"/>
      <c r="BD24" s="764"/>
      <c r="BE24" s="764"/>
      <c r="BF24" s="759"/>
      <c r="BG24" s="664" t="s">
        <v>238</v>
      </c>
      <c r="BH24" s="665"/>
      <c r="BI24" s="665"/>
      <c r="BJ24" s="665"/>
      <c r="BK24" s="665"/>
      <c r="BL24" s="665"/>
      <c r="BM24" s="665"/>
      <c r="BN24" s="666"/>
      <c r="BO24" s="691" t="s">
        <v>238</v>
      </c>
      <c r="BP24" s="691"/>
      <c r="BQ24" s="691"/>
      <c r="BR24" s="691"/>
      <c r="BS24" s="692" t="s">
        <v>238</v>
      </c>
      <c r="BT24" s="692"/>
      <c r="BU24" s="692"/>
      <c r="BV24" s="692"/>
      <c r="BW24" s="692"/>
      <c r="BX24" s="692"/>
      <c r="BY24" s="692"/>
      <c r="BZ24" s="692"/>
      <c r="CA24" s="692"/>
      <c r="CB24" s="750"/>
      <c r="CD24" s="720" t="s">
        <v>302</v>
      </c>
      <c r="CE24" s="721"/>
      <c r="CF24" s="721"/>
      <c r="CG24" s="721"/>
      <c r="CH24" s="721"/>
      <c r="CI24" s="721"/>
      <c r="CJ24" s="721"/>
      <c r="CK24" s="721"/>
      <c r="CL24" s="721"/>
      <c r="CM24" s="721"/>
      <c r="CN24" s="721"/>
      <c r="CO24" s="721"/>
      <c r="CP24" s="721"/>
      <c r="CQ24" s="722"/>
      <c r="CR24" s="717">
        <v>1320284</v>
      </c>
      <c r="CS24" s="718"/>
      <c r="CT24" s="718"/>
      <c r="CU24" s="718"/>
      <c r="CV24" s="718"/>
      <c r="CW24" s="718"/>
      <c r="CX24" s="718"/>
      <c r="CY24" s="761"/>
      <c r="CZ24" s="762">
        <v>35.4</v>
      </c>
      <c r="DA24" s="737"/>
      <c r="DB24" s="737"/>
      <c r="DC24" s="765"/>
      <c r="DD24" s="760">
        <v>1086624</v>
      </c>
      <c r="DE24" s="718"/>
      <c r="DF24" s="718"/>
      <c r="DG24" s="718"/>
      <c r="DH24" s="718"/>
      <c r="DI24" s="718"/>
      <c r="DJ24" s="718"/>
      <c r="DK24" s="761"/>
      <c r="DL24" s="760">
        <v>1076917</v>
      </c>
      <c r="DM24" s="718"/>
      <c r="DN24" s="718"/>
      <c r="DO24" s="718"/>
      <c r="DP24" s="718"/>
      <c r="DQ24" s="718"/>
      <c r="DR24" s="718"/>
      <c r="DS24" s="718"/>
      <c r="DT24" s="718"/>
      <c r="DU24" s="718"/>
      <c r="DV24" s="761"/>
      <c r="DW24" s="762">
        <v>53.1</v>
      </c>
      <c r="DX24" s="737"/>
      <c r="DY24" s="737"/>
      <c r="DZ24" s="737"/>
      <c r="EA24" s="737"/>
      <c r="EB24" s="737"/>
      <c r="EC24" s="763"/>
    </row>
    <row r="25" spans="2:133" ht="11.25" customHeight="1">
      <c r="B25" s="661" t="s">
        <v>303</v>
      </c>
      <c r="C25" s="662"/>
      <c r="D25" s="662"/>
      <c r="E25" s="662"/>
      <c r="F25" s="662"/>
      <c r="G25" s="662"/>
      <c r="H25" s="662"/>
      <c r="I25" s="662"/>
      <c r="J25" s="662"/>
      <c r="K25" s="662"/>
      <c r="L25" s="662"/>
      <c r="M25" s="662"/>
      <c r="N25" s="662"/>
      <c r="O25" s="662"/>
      <c r="P25" s="662"/>
      <c r="Q25" s="663"/>
      <c r="R25" s="664">
        <v>169111</v>
      </c>
      <c r="S25" s="665"/>
      <c r="T25" s="665"/>
      <c r="U25" s="665"/>
      <c r="V25" s="665"/>
      <c r="W25" s="665"/>
      <c r="X25" s="665"/>
      <c r="Y25" s="666"/>
      <c r="Z25" s="691">
        <v>4.2</v>
      </c>
      <c r="AA25" s="691"/>
      <c r="AB25" s="691"/>
      <c r="AC25" s="691"/>
      <c r="AD25" s="692" t="s">
        <v>238</v>
      </c>
      <c r="AE25" s="692"/>
      <c r="AF25" s="692"/>
      <c r="AG25" s="692"/>
      <c r="AH25" s="692"/>
      <c r="AI25" s="692"/>
      <c r="AJ25" s="692"/>
      <c r="AK25" s="692"/>
      <c r="AL25" s="667" t="s">
        <v>244</v>
      </c>
      <c r="AM25" s="668"/>
      <c r="AN25" s="668"/>
      <c r="AO25" s="693"/>
      <c r="AP25" s="757" t="s">
        <v>304</v>
      </c>
      <c r="AQ25" s="764"/>
      <c r="AR25" s="764"/>
      <c r="AS25" s="764"/>
      <c r="AT25" s="764"/>
      <c r="AU25" s="764"/>
      <c r="AV25" s="764"/>
      <c r="AW25" s="764"/>
      <c r="AX25" s="764"/>
      <c r="AY25" s="764"/>
      <c r="AZ25" s="764"/>
      <c r="BA25" s="764"/>
      <c r="BB25" s="764"/>
      <c r="BC25" s="764"/>
      <c r="BD25" s="764"/>
      <c r="BE25" s="764"/>
      <c r="BF25" s="759"/>
      <c r="BG25" s="664" t="s">
        <v>238</v>
      </c>
      <c r="BH25" s="665"/>
      <c r="BI25" s="665"/>
      <c r="BJ25" s="665"/>
      <c r="BK25" s="665"/>
      <c r="BL25" s="665"/>
      <c r="BM25" s="665"/>
      <c r="BN25" s="666"/>
      <c r="BO25" s="691" t="s">
        <v>238</v>
      </c>
      <c r="BP25" s="691"/>
      <c r="BQ25" s="691"/>
      <c r="BR25" s="691"/>
      <c r="BS25" s="692" t="s">
        <v>238</v>
      </c>
      <c r="BT25" s="692"/>
      <c r="BU25" s="692"/>
      <c r="BV25" s="692"/>
      <c r="BW25" s="692"/>
      <c r="BX25" s="692"/>
      <c r="BY25" s="692"/>
      <c r="BZ25" s="692"/>
      <c r="CA25" s="692"/>
      <c r="CB25" s="750"/>
      <c r="CD25" s="698" t="s">
        <v>305</v>
      </c>
      <c r="CE25" s="699"/>
      <c r="CF25" s="699"/>
      <c r="CG25" s="699"/>
      <c r="CH25" s="699"/>
      <c r="CI25" s="699"/>
      <c r="CJ25" s="699"/>
      <c r="CK25" s="699"/>
      <c r="CL25" s="699"/>
      <c r="CM25" s="699"/>
      <c r="CN25" s="699"/>
      <c r="CO25" s="699"/>
      <c r="CP25" s="699"/>
      <c r="CQ25" s="700"/>
      <c r="CR25" s="664">
        <v>668740</v>
      </c>
      <c r="CS25" s="675"/>
      <c r="CT25" s="675"/>
      <c r="CU25" s="675"/>
      <c r="CV25" s="675"/>
      <c r="CW25" s="675"/>
      <c r="CX25" s="675"/>
      <c r="CY25" s="676"/>
      <c r="CZ25" s="667">
        <v>17.899999999999999</v>
      </c>
      <c r="DA25" s="677"/>
      <c r="DB25" s="677"/>
      <c r="DC25" s="678"/>
      <c r="DD25" s="670">
        <v>632666</v>
      </c>
      <c r="DE25" s="675"/>
      <c r="DF25" s="675"/>
      <c r="DG25" s="675"/>
      <c r="DH25" s="675"/>
      <c r="DI25" s="675"/>
      <c r="DJ25" s="675"/>
      <c r="DK25" s="676"/>
      <c r="DL25" s="670">
        <v>623010</v>
      </c>
      <c r="DM25" s="675"/>
      <c r="DN25" s="675"/>
      <c r="DO25" s="675"/>
      <c r="DP25" s="675"/>
      <c r="DQ25" s="675"/>
      <c r="DR25" s="675"/>
      <c r="DS25" s="675"/>
      <c r="DT25" s="675"/>
      <c r="DU25" s="675"/>
      <c r="DV25" s="676"/>
      <c r="DW25" s="667">
        <v>30.7</v>
      </c>
      <c r="DX25" s="677"/>
      <c r="DY25" s="677"/>
      <c r="DZ25" s="677"/>
      <c r="EA25" s="677"/>
      <c r="EB25" s="677"/>
      <c r="EC25" s="709"/>
    </row>
    <row r="26" spans="2:133" ht="11.25" customHeight="1">
      <c r="B26" s="661" t="s">
        <v>306</v>
      </c>
      <c r="C26" s="662"/>
      <c r="D26" s="662"/>
      <c r="E26" s="662"/>
      <c r="F26" s="662"/>
      <c r="G26" s="662"/>
      <c r="H26" s="662"/>
      <c r="I26" s="662"/>
      <c r="J26" s="662"/>
      <c r="K26" s="662"/>
      <c r="L26" s="662"/>
      <c r="M26" s="662"/>
      <c r="N26" s="662"/>
      <c r="O26" s="662"/>
      <c r="P26" s="662"/>
      <c r="Q26" s="663"/>
      <c r="R26" s="664" t="s">
        <v>238</v>
      </c>
      <c r="S26" s="665"/>
      <c r="T26" s="665"/>
      <c r="U26" s="665"/>
      <c r="V26" s="665"/>
      <c r="W26" s="665"/>
      <c r="X26" s="665"/>
      <c r="Y26" s="666"/>
      <c r="Z26" s="691" t="s">
        <v>238</v>
      </c>
      <c r="AA26" s="691"/>
      <c r="AB26" s="691"/>
      <c r="AC26" s="691"/>
      <c r="AD26" s="692" t="s">
        <v>238</v>
      </c>
      <c r="AE26" s="692"/>
      <c r="AF26" s="692"/>
      <c r="AG26" s="692"/>
      <c r="AH26" s="692"/>
      <c r="AI26" s="692"/>
      <c r="AJ26" s="692"/>
      <c r="AK26" s="692"/>
      <c r="AL26" s="667" t="s">
        <v>238</v>
      </c>
      <c r="AM26" s="668"/>
      <c r="AN26" s="668"/>
      <c r="AO26" s="693"/>
      <c r="AP26" s="757" t="s">
        <v>307</v>
      </c>
      <c r="AQ26" s="758"/>
      <c r="AR26" s="758"/>
      <c r="AS26" s="758"/>
      <c r="AT26" s="758"/>
      <c r="AU26" s="758"/>
      <c r="AV26" s="758"/>
      <c r="AW26" s="758"/>
      <c r="AX26" s="758"/>
      <c r="AY26" s="758"/>
      <c r="AZ26" s="758"/>
      <c r="BA26" s="758"/>
      <c r="BB26" s="758"/>
      <c r="BC26" s="758"/>
      <c r="BD26" s="758"/>
      <c r="BE26" s="758"/>
      <c r="BF26" s="759"/>
      <c r="BG26" s="664" t="s">
        <v>238</v>
      </c>
      <c r="BH26" s="665"/>
      <c r="BI26" s="665"/>
      <c r="BJ26" s="665"/>
      <c r="BK26" s="665"/>
      <c r="BL26" s="665"/>
      <c r="BM26" s="665"/>
      <c r="BN26" s="666"/>
      <c r="BO26" s="691" t="s">
        <v>244</v>
      </c>
      <c r="BP26" s="691"/>
      <c r="BQ26" s="691"/>
      <c r="BR26" s="691"/>
      <c r="BS26" s="692" t="s">
        <v>238</v>
      </c>
      <c r="BT26" s="692"/>
      <c r="BU26" s="692"/>
      <c r="BV26" s="692"/>
      <c r="BW26" s="692"/>
      <c r="BX26" s="692"/>
      <c r="BY26" s="692"/>
      <c r="BZ26" s="692"/>
      <c r="CA26" s="692"/>
      <c r="CB26" s="750"/>
      <c r="CD26" s="698" t="s">
        <v>308</v>
      </c>
      <c r="CE26" s="699"/>
      <c r="CF26" s="699"/>
      <c r="CG26" s="699"/>
      <c r="CH26" s="699"/>
      <c r="CI26" s="699"/>
      <c r="CJ26" s="699"/>
      <c r="CK26" s="699"/>
      <c r="CL26" s="699"/>
      <c r="CM26" s="699"/>
      <c r="CN26" s="699"/>
      <c r="CO26" s="699"/>
      <c r="CP26" s="699"/>
      <c r="CQ26" s="700"/>
      <c r="CR26" s="664">
        <v>310066</v>
      </c>
      <c r="CS26" s="665"/>
      <c r="CT26" s="665"/>
      <c r="CU26" s="665"/>
      <c r="CV26" s="665"/>
      <c r="CW26" s="665"/>
      <c r="CX26" s="665"/>
      <c r="CY26" s="666"/>
      <c r="CZ26" s="667">
        <v>8.3000000000000007</v>
      </c>
      <c r="DA26" s="677"/>
      <c r="DB26" s="677"/>
      <c r="DC26" s="678"/>
      <c r="DD26" s="670">
        <v>290228</v>
      </c>
      <c r="DE26" s="665"/>
      <c r="DF26" s="665"/>
      <c r="DG26" s="665"/>
      <c r="DH26" s="665"/>
      <c r="DI26" s="665"/>
      <c r="DJ26" s="665"/>
      <c r="DK26" s="666"/>
      <c r="DL26" s="670" t="s">
        <v>244</v>
      </c>
      <c r="DM26" s="665"/>
      <c r="DN26" s="665"/>
      <c r="DO26" s="665"/>
      <c r="DP26" s="665"/>
      <c r="DQ26" s="665"/>
      <c r="DR26" s="665"/>
      <c r="DS26" s="665"/>
      <c r="DT26" s="665"/>
      <c r="DU26" s="665"/>
      <c r="DV26" s="666"/>
      <c r="DW26" s="667" t="s">
        <v>244</v>
      </c>
      <c r="DX26" s="677"/>
      <c r="DY26" s="677"/>
      <c r="DZ26" s="677"/>
      <c r="EA26" s="677"/>
      <c r="EB26" s="677"/>
      <c r="EC26" s="709"/>
    </row>
    <row r="27" spans="2:133" ht="11.25" customHeight="1">
      <c r="B27" s="661" t="s">
        <v>309</v>
      </c>
      <c r="C27" s="662"/>
      <c r="D27" s="662"/>
      <c r="E27" s="662"/>
      <c r="F27" s="662"/>
      <c r="G27" s="662"/>
      <c r="H27" s="662"/>
      <c r="I27" s="662"/>
      <c r="J27" s="662"/>
      <c r="K27" s="662"/>
      <c r="L27" s="662"/>
      <c r="M27" s="662"/>
      <c r="N27" s="662"/>
      <c r="O27" s="662"/>
      <c r="P27" s="662"/>
      <c r="Q27" s="663"/>
      <c r="R27" s="664">
        <v>2140153</v>
      </c>
      <c r="S27" s="665"/>
      <c r="T27" s="665"/>
      <c r="U27" s="665"/>
      <c r="V27" s="665"/>
      <c r="W27" s="665"/>
      <c r="X27" s="665"/>
      <c r="Y27" s="666"/>
      <c r="Z27" s="691">
        <v>53.5</v>
      </c>
      <c r="AA27" s="691"/>
      <c r="AB27" s="691"/>
      <c r="AC27" s="691"/>
      <c r="AD27" s="692">
        <v>1971042</v>
      </c>
      <c r="AE27" s="692"/>
      <c r="AF27" s="692"/>
      <c r="AG27" s="692"/>
      <c r="AH27" s="692"/>
      <c r="AI27" s="692"/>
      <c r="AJ27" s="692"/>
      <c r="AK27" s="692"/>
      <c r="AL27" s="667">
        <v>100</v>
      </c>
      <c r="AM27" s="668"/>
      <c r="AN27" s="668"/>
      <c r="AO27" s="693"/>
      <c r="AP27" s="661" t="s">
        <v>310</v>
      </c>
      <c r="AQ27" s="662"/>
      <c r="AR27" s="662"/>
      <c r="AS27" s="662"/>
      <c r="AT27" s="662"/>
      <c r="AU27" s="662"/>
      <c r="AV27" s="662"/>
      <c r="AW27" s="662"/>
      <c r="AX27" s="662"/>
      <c r="AY27" s="662"/>
      <c r="AZ27" s="662"/>
      <c r="BA27" s="662"/>
      <c r="BB27" s="662"/>
      <c r="BC27" s="662"/>
      <c r="BD27" s="662"/>
      <c r="BE27" s="662"/>
      <c r="BF27" s="663"/>
      <c r="BG27" s="664">
        <v>140930</v>
      </c>
      <c r="BH27" s="665"/>
      <c r="BI27" s="665"/>
      <c r="BJ27" s="665"/>
      <c r="BK27" s="665"/>
      <c r="BL27" s="665"/>
      <c r="BM27" s="665"/>
      <c r="BN27" s="666"/>
      <c r="BO27" s="691">
        <v>100</v>
      </c>
      <c r="BP27" s="691"/>
      <c r="BQ27" s="691"/>
      <c r="BR27" s="691"/>
      <c r="BS27" s="692" t="s">
        <v>238</v>
      </c>
      <c r="BT27" s="692"/>
      <c r="BU27" s="692"/>
      <c r="BV27" s="692"/>
      <c r="BW27" s="692"/>
      <c r="BX27" s="692"/>
      <c r="BY27" s="692"/>
      <c r="BZ27" s="692"/>
      <c r="CA27" s="692"/>
      <c r="CB27" s="750"/>
      <c r="CD27" s="698" t="s">
        <v>311</v>
      </c>
      <c r="CE27" s="699"/>
      <c r="CF27" s="699"/>
      <c r="CG27" s="699"/>
      <c r="CH27" s="699"/>
      <c r="CI27" s="699"/>
      <c r="CJ27" s="699"/>
      <c r="CK27" s="699"/>
      <c r="CL27" s="699"/>
      <c r="CM27" s="699"/>
      <c r="CN27" s="699"/>
      <c r="CO27" s="699"/>
      <c r="CP27" s="699"/>
      <c r="CQ27" s="700"/>
      <c r="CR27" s="664">
        <v>240387</v>
      </c>
      <c r="CS27" s="675"/>
      <c r="CT27" s="675"/>
      <c r="CU27" s="675"/>
      <c r="CV27" s="675"/>
      <c r="CW27" s="675"/>
      <c r="CX27" s="675"/>
      <c r="CY27" s="676"/>
      <c r="CZ27" s="667">
        <v>6.4</v>
      </c>
      <c r="DA27" s="677"/>
      <c r="DB27" s="677"/>
      <c r="DC27" s="678"/>
      <c r="DD27" s="670">
        <v>52367</v>
      </c>
      <c r="DE27" s="675"/>
      <c r="DF27" s="675"/>
      <c r="DG27" s="675"/>
      <c r="DH27" s="675"/>
      <c r="DI27" s="675"/>
      <c r="DJ27" s="675"/>
      <c r="DK27" s="676"/>
      <c r="DL27" s="670">
        <v>52316</v>
      </c>
      <c r="DM27" s="675"/>
      <c r="DN27" s="675"/>
      <c r="DO27" s="675"/>
      <c r="DP27" s="675"/>
      <c r="DQ27" s="675"/>
      <c r="DR27" s="675"/>
      <c r="DS27" s="675"/>
      <c r="DT27" s="675"/>
      <c r="DU27" s="675"/>
      <c r="DV27" s="676"/>
      <c r="DW27" s="667">
        <v>2.6</v>
      </c>
      <c r="DX27" s="677"/>
      <c r="DY27" s="677"/>
      <c r="DZ27" s="677"/>
      <c r="EA27" s="677"/>
      <c r="EB27" s="677"/>
      <c r="EC27" s="709"/>
    </row>
    <row r="28" spans="2:133" ht="11.25" customHeight="1">
      <c r="B28" s="661" t="s">
        <v>312</v>
      </c>
      <c r="C28" s="662"/>
      <c r="D28" s="662"/>
      <c r="E28" s="662"/>
      <c r="F28" s="662"/>
      <c r="G28" s="662"/>
      <c r="H28" s="662"/>
      <c r="I28" s="662"/>
      <c r="J28" s="662"/>
      <c r="K28" s="662"/>
      <c r="L28" s="662"/>
      <c r="M28" s="662"/>
      <c r="N28" s="662"/>
      <c r="O28" s="662"/>
      <c r="P28" s="662"/>
      <c r="Q28" s="663"/>
      <c r="R28" s="664" t="s">
        <v>238</v>
      </c>
      <c r="S28" s="665"/>
      <c r="T28" s="665"/>
      <c r="U28" s="665"/>
      <c r="V28" s="665"/>
      <c r="W28" s="665"/>
      <c r="X28" s="665"/>
      <c r="Y28" s="666"/>
      <c r="Z28" s="691" t="s">
        <v>244</v>
      </c>
      <c r="AA28" s="691"/>
      <c r="AB28" s="691"/>
      <c r="AC28" s="691"/>
      <c r="AD28" s="692" t="s">
        <v>238</v>
      </c>
      <c r="AE28" s="692"/>
      <c r="AF28" s="692"/>
      <c r="AG28" s="692"/>
      <c r="AH28" s="692"/>
      <c r="AI28" s="692"/>
      <c r="AJ28" s="692"/>
      <c r="AK28" s="692"/>
      <c r="AL28" s="667" t="s">
        <v>238</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313</v>
      </c>
      <c r="CE28" s="699"/>
      <c r="CF28" s="699"/>
      <c r="CG28" s="699"/>
      <c r="CH28" s="699"/>
      <c r="CI28" s="699"/>
      <c r="CJ28" s="699"/>
      <c r="CK28" s="699"/>
      <c r="CL28" s="699"/>
      <c r="CM28" s="699"/>
      <c r="CN28" s="699"/>
      <c r="CO28" s="699"/>
      <c r="CP28" s="699"/>
      <c r="CQ28" s="700"/>
      <c r="CR28" s="664">
        <v>411157</v>
      </c>
      <c r="CS28" s="665"/>
      <c r="CT28" s="665"/>
      <c r="CU28" s="665"/>
      <c r="CV28" s="665"/>
      <c r="CW28" s="665"/>
      <c r="CX28" s="665"/>
      <c r="CY28" s="666"/>
      <c r="CZ28" s="667">
        <v>11</v>
      </c>
      <c r="DA28" s="677"/>
      <c r="DB28" s="677"/>
      <c r="DC28" s="678"/>
      <c r="DD28" s="670">
        <v>401591</v>
      </c>
      <c r="DE28" s="665"/>
      <c r="DF28" s="665"/>
      <c r="DG28" s="665"/>
      <c r="DH28" s="665"/>
      <c r="DI28" s="665"/>
      <c r="DJ28" s="665"/>
      <c r="DK28" s="666"/>
      <c r="DL28" s="670">
        <v>401591</v>
      </c>
      <c r="DM28" s="665"/>
      <c r="DN28" s="665"/>
      <c r="DO28" s="665"/>
      <c r="DP28" s="665"/>
      <c r="DQ28" s="665"/>
      <c r="DR28" s="665"/>
      <c r="DS28" s="665"/>
      <c r="DT28" s="665"/>
      <c r="DU28" s="665"/>
      <c r="DV28" s="666"/>
      <c r="DW28" s="667">
        <v>19.8</v>
      </c>
      <c r="DX28" s="677"/>
      <c r="DY28" s="677"/>
      <c r="DZ28" s="677"/>
      <c r="EA28" s="677"/>
      <c r="EB28" s="677"/>
      <c r="EC28" s="709"/>
    </row>
    <row r="29" spans="2:133" ht="11.25" customHeight="1">
      <c r="B29" s="661" t="s">
        <v>314</v>
      </c>
      <c r="C29" s="662"/>
      <c r="D29" s="662"/>
      <c r="E29" s="662"/>
      <c r="F29" s="662"/>
      <c r="G29" s="662"/>
      <c r="H29" s="662"/>
      <c r="I29" s="662"/>
      <c r="J29" s="662"/>
      <c r="K29" s="662"/>
      <c r="L29" s="662"/>
      <c r="M29" s="662"/>
      <c r="N29" s="662"/>
      <c r="O29" s="662"/>
      <c r="P29" s="662"/>
      <c r="Q29" s="663"/>
      <c r="R29" s="664">
        <v>2396</v>
      </c>
      <c r="S29" s="665"/>
      <c r="T29" s="665"/>
      <c r="U29" s="665"/>
      <c r="V29" s="665"/>
      <c r="W29" s="665"/>
      <c r="X29" s="665"/>
      <c r="Y29" s="666"/>
      <c r="Z29" s="691">
        <v>0.1</v>
      </c>
      <c r="AA29" s="691"/>
      <c r="AB29" s="691"/>
      <c r="AC29" s="691"/>
      <c r="AD29" s="692" t="s">
        <v>244</v>
      </c>
      <c r="AE29" s="692"/>
      <c r="AF29" s="692"/>
      <c r="AG29" s="692"/>
      <c r="AH29" s="692"/>
      <c r="AI29" s="692"/>
      <c r="AJ29" s="692"/>
      <c r="AK29" s="692"/>
      <c r="AL29" s="667" t="s">
        <v>238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315</v>
      </c>
      <c r="CE29" s="752"/>
      <c r="CF29" s="698" t="s">
        <v>316</v>
      </c>
      <c r="CG29" s="699"/>
      <c r="CH29" s="699"/>
      <c r="CI29" s="699"/>
      <c r="CJ29" s="699"/>
      <c r="CK29" s="699"/>
      <c r="CL29" s="699"/>
      <c r="CM29" s="699"/>
      <c r="CN29" s="699"/>
      <c r="CO29" s="699"/>
      <c r="CP29" s="699"/>
      <c r="CQ29" s="700"/>
      <c r="CR29" s="664">
        <v>411047</v>
      </c>
      <c r="CS29" s="675"/>
      <c r="CT29" s="675"/>
      <c r="CU29" s="675"/>
      <c r="CV29" s="675"/>
      <c r="CW29" s="675"/>
      <c r="CX29" s="675"/>
      <c r="CY29" s="676"/>
      <c r="CZ29" s="667">
        <v>11</v>
      </c>
      <c r="DA29" s="677"/>
      <c r="DB29" s="677"/>
      <c r="DC29" s="678"/>
      <c r="DD29" s="670">
        <v>401481</v>
      </c>
      <c r="DE29" s="675"/>
      <c r="DF29" s="675"/>
      <c r="DG29" s="675"/>
      <c r="DH29" s="675"/>
      <c r="DI29" s="675"/>
      <c r="DJ29" s="675"/>
      <c r="DK29" s="676"/>
      <c r="DL29" s="670">
        <v>401481</v>
      </c>
      <c r="DM29" s="675"/>
      <c r="DN29" s="675"/>
      <c r="DO29" s="675"/>
      <c r="DP29" s="675"/>
      <c r="DQ29" s="675"/>
      <c r="DR29" s="675"/>
      <c r="DS29" s="675"/>
      <c r="DT29" s="675"/>
      <c r="DU29" s="675"/>
      <c r="DV29" s="676"/>
      <c r="DW29" s="667">
        <v>19.8</v>
      </c>
      <c r="DX29" s="677"/>
      <c r="DY29" s="677"/>
      <c r="DZ29" s="677"/>
      <c r="EA29" s="677"/>
      <c r="EB29" s="677"/>
      <c r="EC29" s="709"/>
    </row>
    <row r="30" spans="2:133" ht="11.25" customHeight="1">
      <c r="B30" s="661" t="s">
        <v>317</v>
      </c>
      <c r="C30" s="662"/>
      <c r="D30" s="662"/>
      <c r="E30" s="662"/>
      <c r="F30" s="662"/>
      <c r="G30" s="662"/>
      <c r="H30" s="662"/>
      <c r="I30" s="662"/>
      <c r="J30" s="662"/>
      <c r="K30" s="662"/>
      <c r="L30" s="662"/>
      <c r="M30" s="662"/>
      <c r="N30" s="662"/>
      <c r="O30" s="662"/>
      <c r="P30" s="662"/>
      <c r="Q30" s="663"/>
      <c r="R30" s="664">
        <v>39617</v>
      </c>
      <c r="S30" s="665"/>
      <c r="T30" s="665"/>
      <c r="U30" s="665"/>
      <c r="V30" s="665"/>
      <c r="W30" s="665"/>
      <c r="X30" s="665"/>
      <c r="Y30" s="666"/>
      <c r="Z30" s="691">
        <v>1</v>
      </c>
      <c r="AA30" s="691"/>
      <c r="AB30" s="691"/>
      <c r="AC30" s="691"/>
      <c r="AD30" s="692" t="s">
        <v>244</v>
      </c>
      <c r="AE30" s="692"/>
      <c r="AF30" s="692"/>
      <c r="AG30" s="692"/>
      <c r="AH30" s="692"/>
      <c r="AI30" s="692"/>
      <c r="AJ30" s="692"/>
      <c r="AK30" s="692"/>
      <c r="AL30" s="667" t="s">
        <v>238</v>
      </c>
      <c r="AM30" s="668"/>
      <c r="AN30" s="668"/>
      <c r="AO30" s="693"/>
      <c r="AP30" s="723" t="s">
        <v>232</v>
      </c>
      <c r="AQ30" s="724"/>
      <c r="AR30" s="724"/>
      <c r="AS30" s="724"/>
      <c r="AT30" s="724"/>
      <c r="AU30" s="724"/>
      <c r="AV30" s="724"/>
      <c r="AW30" s="724"/>
      <c r="AX30" s="724"/>
      <c r="AY30" s="724"/>
      <c r="AZ30" s="724"/>
      <c r="BA30" s="724"/>
      <c r="BB30" s="724"/>
      <c r="BC30" s="724"/>
      <c r="BD30" s="724"/>
      <c r="BE30" s="724"/>
      <c r="BF30" s="725"/>
      <c r="BG30" s="723" t="s">
        <v>318</v>
      </c>
      <c r="BH30" s="748"/>
      <c r="BI30" s="748"/>
      <c r="BJ30" s="748"/>
      <c r="BK30" s="748"/>
      <c r="BL30" s="748"/>
      <c r="BM30" s="748"/>
      <c r="BN30" s="748"/>
      <c r="BO30" s="748"/>
      <c r="BP30" s="748"/>
      <c r="BQ30" s="749"/>
      <c r="BR30" s="723" t="s">
        <v>319</v>
      </c>
      <c r="BS30" s="748"/>
      <c r="BT30" s="748"/>
      <c r="BU30" s="748"/>
      <c r="BV30" s="748"/>
      <c r="BW30" s="748"/>
      <c r="BX30" s="748"/>
      <c r="BY30" s="748"/>
      <c r="BZ30" s="748"/>
      <c r="CA30" s="748"/>
      <c r="CB30" s="749"/>
      <c r="CD30" s="753"/>
      <c r="CE30" s="754"/>
      <c r="CF30" s="698" t="s">
        <v>320</v>
      </c>
      <c r="CG30" s="699"/>
      <c r="CH30" s="699"/>
      <c r="CI30" s="699"/>
      <c r="CJ30" s="699"/>
      <c r="CK30" s="699"/>
      <c r="CL30" s="699"/>
      <c r="CM30" s="699"/>
      <c r="CN30" s="699"/>
      <c r="CO30" s="699"/>
      <c r="CP30" s="699"/>
      <c r="CQ30" s="700"/>
      <c r="CR30" s="664">
        <v>401784</v>
      </c>
      <c r="CS30" s="665"/>
      <c r="CT30" s="665"/>
      <c r="CU30" s="665"/>
      <c r="CV30" s="665"/>
      <c r="CW30" s="665"/>
      <c r="CX30" s="665"/>
      <c r="CY30" s="666"/>
      <c r="CZ30" s="667">
        <v>10.8</v>
      </c>
      <c r="DA30" s="677"/>
      <c r="DB30" s="677"/>
      <c r="DC30" s="678"/>
      <c r="DD30" s="670">
        <v>392218</v>
      </c>
      <c r="DE30" s="665"/>
      <c r="DF30" s="665"/>
      <c r="DG30" s="665"/>
      <c r="DH30" s="665"/>
      <c r="DI30" s="665"/>
      <c r="DJ30" s="665"/>
      <c r="DK30" s="666"/>
      <c r="DL30" s="670">
        <v>392218</v>
      </c>
      <c r="DM30" s="665"/>
      <c r="DN30" s="665"/>
      <c r="DO30" s="665"/>
      <c r="DP30" s="665"/>
      <c r="DQ30" s="665"/>
      <c r="DR30" s="665"/>
      <c r="DS30" s="665"/>
      <c r="DT30" s="665"/>
      <c r="DU30" s="665"/>
      <c r="DV30" s="666"/>
      <c r="DW30" s="667">
        <v>19.3</v>
      </c>
      <c r="DX30" s="677"/>
      <c r="DY30" s="677"/>
      <c r="DZ30" s="677"/>
      <c r="EA30" s="677"/>
      <c r="EB30" s="677"/>
      <c r="EC30" s="709"/>
    </row>
    <row r="31" spans="2:133" ht="11.25" customHeight="1">
      <c r="B31" s="661" t="s">
        <v>321</v>
      </c>
      <c r="C31" s="662"/>
      <c r="D31" s="662"/>
      <c r="E31" s="662"/>
      <c r="F31" s="662"/>
      <c r="G31" s="662"/>
      <c r="H31" s="662"/>
      <c r="I31" s="662"/>
      <c r="J31" s="662"/>
      <c r="K31" s="662"/>
      <c r="L31" s="662"/>
      <c r="M31" s="662"/>
      <c r="N31" s="662"/>
      <c r="O31" s="662"/>
      <c r="P31" s="662"/>
      <c r="Q31" s="663"/>
      <c r="R31" s="664">
        <v>2186</v>
      </c>
      <c r="S31" s="665"/>
      <c r="T31" s="665"/>
      <c r="U31" s="665"/>
      <c r="V31" s="665"/>
      <c r="W31" s="665"/>
      <c r="X31" s="665"/>
      <c r="Y31" s="666"/>
      <c r="Z31" s="691">
        <v>0.1</v>
      </c>
      <c r="AA31" s="691"/>
      <c r="AB31" s="691"/>
      <c r="AC31" s="691"/>
      <c r="AD31" s="692">
        <v>18</v>
      </c>
      <c r="AE31" s="692"/>
      <c r="AF31" s="692"/>
      <c r="AG31" s="692"/>
      <c r="AH31" s="692"/>
      <c r="AI31" s="692"/>
      <c r="AJ31" s="692"/>
      <c r="AK31" s="692"/>
      <c r="AL31" s="667">
        <v>0</v>
      </c>
      <c r="AM31" s="668"/>
      <c r="AN31" s="668"/>
      <c r="AO31" s="693"/>
      <c r="AP31" s="739" t="s">
        <v>322</v>
      </c>
      <c r="AQ31" s="740"/>
      <c r="AR31" s="740"/>
      <c r="AS31" s="740"/>
      <c r="AT31" s="745" t="s">
        <v>323</v>
      </c>
      <c r="AU31" s="217"/>
      <c r="AV31" s="217"/>
      <c r="AW31" s="217"/>
      <c r="AX31" s="732" t="s">
        <v>197</v>
      </c>
      <c r="AY31" s="733"/>
      <c r="AZ31" s="733"/>
      <c r="BA31" s="733"/>
      <c r="BB31" s="733"/>
      <c r="BC31" s="733"/>
      <c r="BD31" s="733"/>
      <c r="BE31" s="733"/>
      <c r="BF31" s="734"/>
      <c r="BG31" s="735">
        <v>99.6</v>
      </c>
      <c r="BH31" s="736"/>
      <c r="BI31" s="736"/>
      <c r="BJ31" s="736"/>
      <c r="BK31" s="736"/>
      <c r="BL31" s="736"/>
      <c r="BM31" s="737">
        <v>98.2</v>
      </c>
      <c r="BN31" s="736"/>
      <c r="BO31" s="736"/>
      <c r="BP31" s="736"/>
      <c r="BQ31" s="738"/>
      <c r="BR31" s="735">
        <v>99.6</v>
      </c>
      <c r="BS31" s="736"/>
      <c r="BT31" s="736"/>
      <c r="BU31" s="736"/>
      <c r="BV31" s="736"/>
      <c r="BW31" s="736"/>
      <c r="BX31" s="737">
        <v>98.2</v>
      </c>
      <c r="BY31" s="736"/>
      <c r="BZ31" s="736"/>
      <c r="CA31" s="736"/>
      <c r="CB31" s="738"/>
      <c r="CD31" s="753"/>
      <c r="CE31" s="754"/>
      <c r="CF31" s="698" t="s">
        <v>324</v>
      </c>
      <c r="CG31" s="699"/>
      <c r="CH31" s="699"/>
      <c r="CI31" s="699"/>
      <c r="CJ31" s="699"/>
      <c r="CK31" s="699"/>
      <c r="CL31" s="699"/>
      <c r="CM31" s="699"/>
      <c r="CN31" s="699"/>
      <c r="CO31" s="699"/>
      <c r="CP31" s="699"/>
      <c r="CQ31" s="700"/>
      <c r="CR31" s="664">
        <v>9263</v>
      </c>
      <c r="CS31" s="675"/>
      <c r="CT31" s="675"/>
      <c r="CU31" s="675"/>
      <c r="CV31" s="675"/>
      <c r="CW31" s="675"/>
      <c r="CX31" s="675"/>
      <c r="CY31" s="676"/>
      <c r="CZ31" s="667">
        <v>0.2</v>
      </c>
      <c r="DA31" s="677"/>
      <c r="DB31" s="677"/>
      <c r="DC31" s="678"/>
      <c r="DD31" s="670">
        <v>9263</v>
      </c>
      <c r="DE31" s="675"/>
      <c r="DF31" s="675"/>
      <c r="DG31" s="675"/>
      <c r="DH31" s="675"/>
      <c r="DI31" s="675"/>
      <c r="DJ31" s="675"/>
      <c r="DK31" s="676"/>
      <c r="DL31" s="670">
        <v>9263</v>
      </c>
      <c r="DM31" s="675"/>
      <c r="DN31" s="675"/>
      <c r="DO31" s="675"/>
      <c r="DP31" s="675"/>
      <c r="DQ31" s="675"/>
      <c r="DR31" s="675"/>
      <c r="DS31" s="675"/>
      <c r="DT31" s="675"/>
      <c r="DU31" s="675"/>
      <c r="DV31" s="676"/>
      <c r="DW31" s="667">
        <v>0.5</v>
      </c>
      <c r="DX31" s="677"/>
      <c r="DY31" s="677"/>
      <c r="DZ31" s="677"/>
      <c r="EA31" s="677"/>
      <c r="EB31" s="677"/>
      <c r="EC31" s="709"/>
    </row>
    <row r="32" spans="2:133" ht="11.25" customHeight="1">
      <c r="B32" s="661" t="s">
        <v>325</v>
      </c>
      <c r="C32" s="662"/>
      <c r="D32" s="662"/>
      <c r="E32" s="662"/>
      <c r="F32" s="662"/>
      <c r="G32" s="662"/>
      <c r="H32" s="662"/>
      <c r="I32" s="662"/>
      <c r="J32" s="662"/>
      <c r="K32" s="662"/>
      <c r="L32" s="662"/>
      <c r="M32" s="662"/>
      <c r="N32" s="662"/>
      <c r="O32" s="662"/>
      <c r="P32" s="662"/>
      <c r="Q32" s="663"/>
      <c r="R32" s="664">
        <v>553503</v>
      </c>
      <c r="S32" s="665"/>
      <c r="T32" s="665"/>
      <c r="U32" s="665"/>
      <c r="V32" s="665"/>
      <c r="W32" s="665"/>
      <c r="X32" s="665"/>
      <c r="Y32" s="666"/>
      <c r="Z32" s="691">
        <v>13.8</v>
      </c>
      <c r="AA32" s="691"/>
      <c r="AB32" s="691"/>
      <c r="AC32" s="691"/>
      <c r="AD32" s="692" t="s">
        <v>238</v>
      </c>
      <c r="AE32" s="692"/>
      <c r="AF32" s="692"/>
      <c r="AG32" s="692"/>
      <c r="AH32" s="692"/>
      <c r="AI32" s="692"/>
      <c r="AJ32" s="692"/>
      <c r="AK32" s="692"/>
      <c r="AL32" s="667" t="s">
        <v>238</v>
      </c>
      <c r="AM32" s="668"/>
      <c r="AN32" s="668"/>
      <c r="AO32" s="693"/>
      <c r="AP32" s="741"/>
      <c r="AQ32" s="742"/>
      <c r="AR32" s="742"/>
      <c r="AS32" s="742"/>
      <c r="AT32" s="746"/>
      <c r="AU32" s="216" t="s">
        <v>326</v>
      </c>
      <c r="AV32" s="216"/>
      <c r="AW32" s="216"/>
      <c r="AX32" s="661" t="s">
        <v>327</v>
      </c>
      <c r="AY32" s="662"/>
      <c r="AZ32" s="662"/>
      <c r="BA32" s="662"/>
      <c r="BB32" s="662"/>
      <c r="BC32" s="662"/>
      <c r="BD32" s="662"/>
      <c r="BE32" s="662"/>
      <c r="BF32" s="663"/>
      <c r="BG32" s="730">
        <v>99.8</v>
      </c>
      <c r="BH32" s="675"/>
      <c r="BI32" s="675"/>
      <c r="BJ32" s="675"/>
      <c r="BK32" s="675"/>
      <c r="BL32" s="675"/>
      <c r="BM32" s="668">
        <v>99.7</v>
      </c>
      <c r="BN32" s="731"/>
      <c r="BO32" s="731"/>
      <c r="BP32" s="731"/>
      <c r="BQ32" s="707"/>
      <c r="BR32" s="730">
        <v>99.9</v>
      </c>
      <c r="BS32" s="675"/>
      <c r="BT32" s="675"/>
      <c r="BU32" s="675"/>
      <c r="BV32" s="675"/>
      <c r="BW32" s="675"/>
      <c r="BX32" s="668">
        <v>99.9</v>
      </c>
      <c r="BY32" s="731"/>
      <c r="BZ32" s="731"/>
      <c r="CA32" s="731"/>
      <c r="CB32" s="707"/>
      <c r="CD32" s="755"/>
      <c r="CE32" s="756"/>
      <c r="CF32" s="698" t="s">
        <v>328</v>
      </c>
      <c r="CG32" s="699"/>
      <c r="CH32" s="699"/>
      <c r="CI32" s="699"/>
      <c r="CJ32" s="699"/>
      <c r="CK32" s="699"/>
      <c r="CL32" s="699"/>
      <c r="CM32" s="699"/>
      <c r="CN32" s="699"/>
      <c r="CO32" s="699"/>
      <c r="CP32" s="699"/>
      <c r="CQ32" s="700"/>
      <c r="CR32" s="664">
        <v>110</v>
      </c>
      <c r="CS32" s="665"/>
      <c r="CT32" s="665"/>
      <c r="CU32" s="665"/>
      <c r="CV32" s="665"/>
      <c r="CW32" s="665"/>
      <c r="CX32" s="665"/>
      <c r="CY32" s="666"/>
      <c r="CZ32" s="667">
        <v>0</v>
      </c>
      <c r="DA32" s="677"/>
      <c r="DB32" s="677"/>
      <c r="DC32" s="678"/>
      <c r="DD32" s="670">
        <v>110</v>
      </c>
      <c r="DE32" s="665"/>
      <c r="DF32" s="665"/>
      <c r="DG32" s="665"/>
      <c r="DH32" s="665"/>
      <c r="DI32" s="665"/>
      <c r="DJ32" s="665"/>
      <c r="DK32" s="666"/>
      <c r="DL32" s="670">
        <v>110</v>
      </c>
      <c r="DM32" s="665"/>
      <c r="DN32" s="665"/>
      <c r="DO32" s="665"/>
      <c r="DP32" s="665"/>
      <c r="DQ32" s="665"/>
      <c r="DR32" s="665"/>
      <c r="DS32" s="665"/>
      <c r="DT32" s="665"/>
      <c r="DU32" s="665"/>
      <c r="DV32" s="666"/>
      <c r="DW32" s="667">
        <v>0</v>
      </c>
      <c r="DX32" s="677"/>
      <c r="DY32" s="677"/>
      <c r="DZ32" s="677"/>
      <c r="EA32" s="677"/>
      <c r="EB32" s="677"/>
      <c r="EC32" s="709"/>
    </row>
    <row r="33" spans="2:133" ht="11.25" customHeight="1">
      <c r="B33" s="727" t="s">
        <v>329</v>
      </c>
      <c r="C33" s="728"/>
      <c r="D33" s="728"/>
      <c r="E33" s="728"/>
      <c r="F33" s="728"/>
      <c r="G33" s="728"/>
      <c r="H33" s="728"/>
      <c r="I33" s="728"/>
      <c r="J33" s="728"/>
      <c r="K33" s="728"/>
      <c r="L33" s="728"/>
      <c r="M33" s="728"/>
      <c r="N33" s="728"/>
      <c r="O33" s="728"/>
      <c r="P33" s="728"/>
      <c r="Q33" s="729"/>
      <c r="R33" s="664" t="s">
        <v>238</v>
      </c>
      <c r="S33" s="665"/>
      <c r="T33" s="665"/>
      <c r="U33" s="665"/>
      <c r="V33" s="665"/>
      <c r="W33" s="665"/>
      <c r="X33" s="665"/>
      <c r="Y33" s="666"/>
      <c r="Z33" s="691" t="s">
        <v>238</v>
      </c>
      <c r="AA33" s="691"/>
      <c r="AB33" s="691"/>
      <c r="AC33" s="691"/>
      <c r="AD33" s="692" t="s">
        <v>238</v>
      </c>
      <c r="AE33" s="692"/>
      <c r="AF33" s="692"/>
      <c r="AG33" s="692"/>
      <c r="AH33" s="692"/>
      <c r="AI33" s="692"/>
      <c r="AJ33" s="692"/>
      <c r="AK33" s="692"/>
      <c r="AL33" s="667" t="s">
        <v>238</v>
      </c>
      <c r="AM33" s="668"/>
      <c r="AN33" s="668"/>
      <c r="AO33" s="693"/>
      <c r="AP33" s="743"/>
      <c r="AQ33" s="744"/>
      <c r="AR33" s="744"/>
      <c r="AS33" s="744"/>
      <c r="AT33" s="747"/>
      <c r="AU33" s="218"/>
      <c r="AV33" s="218"/>
      <c r="AW33" s="218"/>
      <c r="AX33" s="641" t="s">
        <v>330</v>
      </c>
      <c r="AY33" s="642"/>
      <c r="AZ33" s="642"/>
      <c r="BA33" s="642"/>
      <c r="BB33" s="642"/>
      <c r="BC33" s="642"/>
      <c r="BD33" s="642"/>
      <c r="BE33" s="642"/>
      <c r="BF33" s="643"/>
      <c r="BG33" s="726">
        <v>99.1</v>
      </c>
      <c r="BH33" s="645"/>
      <c r="BI33" s="645"/>
      <c r="BJ33" s="645"/>
      <c r="BK33" s="645"/>
      <c r="BL33" s="645"/>
      <c r="BM33" s="683">
        <v>95.7</v>
      </c>
      <c r="BN33" s="645"/>
      <c r="BO33" s="645"/>
      <c r="BP33" s="645"/>
      <c r="BQ33" s="694"/>
      <c r="BR33" s="726">
        <v>99</v>
      </c>
      <c r="BS33" s="645"/>
      <c r="BT33" s="645"/>
      <c r="BU33" s="645"/>
      <c r="BV33" s="645"/>
      <c r="BW33" s="645"/>
      <c r="BX33" s="683">
        <v>95.5</v>
      </c>
      <c r="BY33" s="645"/>
      <c r="BZ33" s="645"/>
      <c r="CA33" s="645"/>
      <c r="CB33" s="694"/>
      <c r="CD33" s="698" t="s">
        <v>331</v>
      </c>
      <c r="CE33" s="699"/>
      <c r="CF33" s="699"/>
      <c r="CG33" s="699"/>
      <c r="CH33" s="699"/>
      <c r="CI33" s="699"/>
      <c r="CJ33" s="699"/>
      <c r="CK33" s="699"/>
      <c r="CL33" s="699"/>
      <c r="CM33" s="699"/>
      <c r="CN33" s="699"/>
      <c r="CO33" s="699"/>
      <c r="CP33" s="699"/>
      <c r="CQ33" s="700"/>
      <c r="CR33" s="664">
        <v>1571297</v>
      </c>
      <c r="CS33" s="675"/>
      <c r="CT33" s="675"/>
      <c r="CU33" s="675"/>
      <c r="CV33" s="675"/>
      <c r="CW33" s="675"/>
      <c r="CX33" s="675"/>
      <c r="CY33" s="676"/>
      <c r="CZ33" s="667">
        <v>42.1</v>
      </c>
      <c r="DA33" s="677"/>
      <c r="DB33" s="677"/>
      <c r="DC33" s="678"/>
      <c r="DD33" s="670">
        <v>998769</v>
      </c>
      <c r="DE33" s="675"/>
      <c r="DF33" s="675"/>
      <c r="DG33" s="675"/>
      <c r="DH33" s="675"/>
      <c r="DI33" s="675"/>
      <c r="DJ33" s="675"/>
      <c r="DK33" s="676"/>
      <c r="DL33" s="670">
        <v>758812</v>
      </c>
      <c r="DM33" s="675"/>
      <c r="DN33" s="675"/>
      <c r="DO33" s="675"/>
      <c r="DP33" s="675"/>
      <c r="DQ33" s="675"/>
      <c r="DR33" s="675"/>
      <c r="DS33" s="675"/>
      <c r="DT33" s="675"/>
      <c r="DU33" s="675"/>
      <c r="DV33" s="676"/>
      <c r="DW33" s="667">
        <v>37.4</v>
      </c>
      <c r="DX33" s="677"/>
      <c r="DY33" s="677"/>
      <c r="DZ33" s="677"/>
      <c r="EA33" s="677"/>
      <c r="EB33" s="677"/>
      <c r="EC33" s="709"/>
    </row>
    <row r="34" spans="2:133" ht="11.25" customHeight="1">
      <c r="B34" s="661" t="s">
        <v>332</v>
      </c>
      <c r="C34" s="662"/>
      <c r="D34" s="662"/>
      <c r="E34" s="662"/>
      <c r="F34" s="662"/>
      <c r="G34" s="662"/>
      <c r="H34" s="662"/>
      <c r="I34" s="662"/>
      <c r="J34" s="662"/>
      <c r="K34" s="662"/>
      <c r="L34" s="662"/>
      <c r="M34" s="662"/>
      <c r="N34" s="662"/>
      <c r="O34" s="662"/>
      <c r="P34" s="662"/>
      <c r="Q34" s="663"/>
      <c r="R34" s="664">
        <v>309172</v>
      </c>
      <c r="S34" s="665"/>
      <c r="T34" s="665"/>
      <c r="U34" s="665"/>
      <c r="V34" s="665"/>
      <c r="W34" s="665"/>
      <c r="X34" s="665"/>
      <c r="Y34" s="666"/>
      <c r="Z34" s="691">
        <v>7.7</v>
      </c>
      <c r="AA34" s="691"/>
      <c r="AB34" s="691"/>
      <c r="AC34" s="691"/>
      <c r="AD34" s="692" t="s">
        <v>238</v>
      </c>
      <c r="AE34" s="692"/>
      <c r="AF34" s="692"/>
      <c r="AG34" s="692"/>
      <c r="AH34" s="692"/>
      <c r="AI34" s="692"/>
      <c r="AJ34" s="692"/>
      <c r="AK34" s="692"/>
      <c r="AL34" s="667" t="s">
        <v>238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98" t="s">
        <v>333</v>
      </c>
      <c r="CE34" s="699"/>
      <c r="CF34" s="699"/>
      <c r="CG34" s="699"/>
      <c r="CH34" s="699"/>
      <c r="CI34" s="699"/>
      <c r="CJ34" s="699"/>
      <c r="CK34" s="699"/>
      <c r="CL34" s="699"/>
      <c r="CM34" s="699"/>
      <c r="CN34" s="699"/>
      <c r="CO34" s="699"/>
      <c r="CP34" s="699"/>
      <c r="CQ34" s="700"/>
      <c r="CR34" s="664">
        <v>448884</v>
      </c>
      <c r="CS34" s="665"/>
      <c r="CT34" s="665"/>
      <c r="CU34" s="665"/>
      <c r="CV34" s="665"/>
      <c r="CW34" s="665"/>
      <c r="CX34" s="665"/>
      <c r="CY34" s="666"/>
      <c r="CZ34" s="667">
        <v>12</v>
      </c>
      <c r="DA34" s="677"/>
      <c r="DB34" s="677"/>
      <c r="DC34" s="678"/>
      <c r="DD34" s="670">
        <v>361869</v>
      </c>
      <c r="DE34" s="665"/>
      <c r="DF34" s="665"/>
      <c r="DG34" s="665"/>
      <c r="DH34" s="665"/>
      <c r="DI34" s="665"/>
      <c r="DJ34" s="665"/>
      <c r="DK34" s="666"/>
      <c r="DL34" s="670">
        <v>313340</v>
      </c>
      <c r="DM34" s="665"/>
      <c r="DN34" s="665"/>
      <c r="DO34" s="665"/>
      <c r="DP34" s="665"/>
      <c r="DQ34" s="665"/>
      <c r="DR34" s="665"/>
      <c r="DS34" s="665"/>
      <c r="DT34" s="665"/>
      <c r="DU34" s="665"/>
      <c r="DV34" s="666"/>
      <c r="DW34" s="667">
        <v>15.5</v>
      </c>
      <c r="DX34" s="677"/>
      <c r="DY34" s="677"/>
      <c r="DZ34" s="677"/>
      <c r="EA34" s="677"/>
      <c r="EB34" s="677"/>
      <c r="EC34" s="709"/>
    </row>
    <row r="35" spans="2:133" ht="11.25" customHeight="1">
      <c r="B35" s="661" t="s">
        <v>334</v>
      </c>
      <c r="C35" s="662"/>
      <c r="D35" s="662"/>
      <c r="E35" s="662"/>
      <c r="F35" s="662"/>
      <c r="G35" s="662"/>
      <c r="H35" s="662"/>
      <c r="I35" s="662"/>
      <c r="J35" s="662"/>
      <c r="K35" s="662"/>
      <c r="L35" s="662"/>
      <c r="M35" s="662"/>
      <c r="N35" s="662"/>
      <c r="O35" s="662"/>
      <c r="P35" s="662"/>
      <c r="Q35" s="663"/>
      <c r="R35" s="664">
        <v>8692</v>
      </c>
      <c r="S35" s="665"/>
      <c r="T35" s="665"/>
      <c r="U35" s="665"/>
      <c r="V35" s="665"/>
      <c r="W35" s="665"/>
      <c r="X35" s="665"/>
      <c r="Y35" s="666"/>
      <c r="Z35" s="691">
        <v>0.2</v>
      </c>
      <c r="AA35" s="691"/>
      <c r="AB35" s="691"/>
      <c r="AC35" s="691"/>
      <c r="AD35" s="692" t="s">
        <v>244</v>
      </c>
      <c r="AE35" s="692"/>
      <c r="AF35" s="692"/>
      <c r="AG35" s="692"/>
      <c r="AH35" s="692"/>
      <c r="AI35" s="692"/>
      <c r="AJ35" s="692"/>
      <c r="AK35" s="692"/>
      <c r="AL35" s="667" t="s">
        <v>238</v>
      </c>
      <c r="AM35" s="668"/>
      <c r="AN35" s="668"/>
      <c r="AO35" s="693"/>
      <c r="AP35" s="221"/>
      <c r="AQ35" s="723" t="s">
        <v>335</v>
      </c>
      <c r="AR35" s="724"/>
      <c r="AS35" s="724"/>
      <c r="AT35" s="724"/>
      <c r="AU35" s="724"/>
      <c r="AV35" s="724"/>
      <c r="AW35" s="724"/>
      <c r="AX35" s="724"/>
      <c r="AY35" s="724"/>
      <c r="AZ35" s="724"/>
      <c r="BA35" s="724"/>
      <c r="BB35" s="724"/>
      <c r="BC35" s="724"/>
      <c r="BD35" s="724"/>
      <c r="BE35" s="724"/>
      <c r="BF35" s="725"/>
      <c r="BG35" s="723" t="s">
        <v>336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337</v>
      </c>
      <c r="CE35" s="699"/>
      <c r="CF35" s="699"/>
      <c r="CG35" s="699"/>
      <c r="CH35" s="699"/>
      <c r="CI35" s="699"/>
      <c r="CJ35" s="699"/>
      <c r="CK35" s="699"/>
      <c r="CL35" s="699"/>
      <c r="CM35" s="699"/>
      <c r="CN35" s="699"/>
      <c r="CO35" s="699"/>
      <c r="CP35" s="699"/>
      <c r="CQ35" s="700"/>
      <c r="CR35" s="664">
        <v>67612</v>
      </c>
      <c r="CS35" s="675"/>
      <c r="CT35" s="675"/>
      <c r="CU35" s="675"/>
      <c r="CV35" s="675"/>
      <c r="CW35" s="675"/>
      <c r="CX35" s="675"/>
      <c r="CY35" s="676"/>
      <c r="CZ35" s="667">
        <v>1.8</v>
      </c>
      <c r="DA35" s="677"/>
      <c r="DB35" s="677"/>
      <c r="DC35" s="678"/>
      <c r="DD35" s="670">
        <v>42505</v>
      </c>
      <c r="DE35" s="675"/>
      <c r="DF35" s="675"/>
      <c r="DG35" s="675"/>
      <c r="DH35" s="675"/>
      <c r="DI35" s="675"/>
      <c r="DJ35" s="675"/>
      <c r="DK35" s="676"/>
      <c r="DL35" s="670">
        <v>25998</v>
      </c>
      <c r="DM35" s="675"/>
      <c r="DN35" s="675"/>
      <c r="DO35" s="675"/>
      <c r="DP35" s="675"/>
      <c r="DQ35" s="675"/>
      <c r="DR35" s="675"/>
      <c r="DS35" s="675"/>
      <c r="DT35" s="675"/>
      <c r="DU35" s="675"/>
      <c r="DV35" s="676"/>
      <c r="DW35" s="667">
        <v>1.3</v>
      </c>
      <c r="DX35" s="677"/>
      <c r="DY35" s="677"/>
      <c r="DZ35" s="677"/>
      <c r="EA35" s="677"/>
      <c r="EB35" s="677"/>
      <c r="EC35" s="709"/>
    </row>
    <row r="36" spans="2:133" ht="11.25" customHeight="1">
      <c r="B36" s="661" t="s">
        <v>338</v>
      </c>
      <c r="C36" s="662"/>
      <c r="D36" s="662"/>
      <c r="E36" s="662"/>
      <c r="F36" s="662"/>
      <c r="G36" s="662"/>
      <c r="H36" s="662"/>
      <c r="I36" s="662"/>
      <c r="J36" s="662"/>
      <c r="K36" s="662"/>
      <c r="L36" s="662"/>
      <c r="M36" s="662"/>
      <c r="N36" s="662"/>
      <c r="O36" s="662"/>
      <c r="P36" s="662"/>
      <c r="Q36" s="663"/>
      <c r="R36" s="664">
        <v>16257</v>
      </c>
      <c r="S36" s="665"/>
      <c r="T36" s="665"/>
      <c r="U36" s="665"/>
      <c r="V36" s="665"/>
      <c r="W36" s="665"/>
      <c r="X36" s="665"/>
      <c r="Y36" s="666"/>
      <c r="Z36" s="691">
        <v>0.4</v>
      </c>
      <c r="AA36" s="691"/>
      <c r="AB36" s="691"/>
      <c r="AC36" s="691"/>
      <c r="AD36" s="692" t="s">
        <v>238</v>
      </c>
      <c r="AE36" s="692"/>
      <c r="AF36" s="692"/>
      <c r="AG36" s="692"/>
      <c r="AH36" s="692"/>
      <c r="AI36" s="692"/>
      <c r="AJ36" s="692"/>
      <c r="AK36" s="692"/>
      <c r="AL36" s="667" t="s">
        <v>244</v>
      </c>
      <c r="AM36" s="668"/>
      <c r="AN36" s="668"/>
      <c r="AO36" s="693"/>
      <c r="AP36" s="221"/>
      <c r="AQ36" s="714" t="s">
        <v>339</v>
      </c>
      <c r="AR36" s="715"/>
      <c r="AS36" s="715"/>
      <c r="AT36" s="715"/>
      <c r="AU36" s="715"/>
      <c r="AV36" s="715"/>
      <c r="AW36" s="715"/>
      <c r="AX36" s="715"/>
      <c r="AY36" s="716"/>
      <c r="AZ36" s="717">
        <v>233859</v>
      </c>
      <c r="BA36" s="718"/>
      <c r="BB36" s="718"/>
      <c r="BC36" s="718"/>
      <c r="BD36" s="718"/>
      <c r="BE36" s="718"/>
      <c r="BF36" s="719"/>
      <c r="BG36" s="720" t="s">
        <v>340</v>
      </c>
      <c r="BH36" s="721"/>
      <c r="BI36" s="721"/>
      <c r="BJ36" s="721"/>
      <c r="BK36" s="721"/>
      <c r="BL36" s="721"/>
      <c r="BM36" s="721"/>
      <c r="BN36" s="721"/>
      <c r="BO36" s="721"/>
      <c r="BP36" s="721"/>
      <c r="BQ36" s="721"/>
      <c r="BR36" s="721"/>
      <c r="BS36" s="721"/>
      <c r="BT36" s="721"/>
      <c r="BU36" s="722"/>
      <c r="BV36" s="717">
        <v>2664</v>
      </c>
      <c r="BW36" s="718"/>
      <c r="BX36" s="718"/>
      <c r="BY36" s="718"/>
      <c r="BZ36" s="718"/>
      <c r="CA36" s="718"/>
      <c r="CB36" s="719"/>
      <c r="CD36" s="698" t="s">
        <v>341</v>
      </c>
      <c r="CE36" s="699"/>
      <c r="CF36" s="699"/>
      <c r="CG36" s="699"/>
      <c r="CH36" s="699"/>
      <c r="CI36" s="699"/>
      <c r="CJ36" s="699"/>
      <c r="CK36" s="699"/>
      <c r="CL36" s="699"/>
      <c r="CM36" s="699"/>
      <c r="CN36" s="699"/>
      <c r="CO36" s="699"/>
      <c r="CP36" s="699"/>
      <c r="CQ36" s="700"/>
      <c r="CR36" s="664">
        <v>363079</v>
      </c>
      <c r="CS36" s="665"/>
      <c r="CT36" s="665"/>
      <c r="CU36" s="665"/>
      <c r="CV36" s="665"/>
      <c r="CW36" s="665"/>
      <c r="CX36" s="665"/>
      <c r="CY36" s="666"/>
      <c r="CZ36" s="667">
        <v>9.6999999999999993</v>
      </c>
      <c r="DA36" s="677"/>
      <c r="DB36" s="677"/>
      <c r="DC36" s="678"/>
      <c r="DD36" s="670">
        <v>273550</v>
      </c>
      <c r="DE36" s="665"/>
      <c r="DF36" s="665"/>
      <c r="DG36" s="665"/>
      <c r="DH36" s="665"/>
      <c r="DI36" s="665"/>
      <c r="DJ36" s="665"/>
      <c r="DK36" s="666"/>
      <c r="DL36" s="670">
        <v>219243</v>
      </c>
      <c r="DM36" s="665"/>
      <c r="DN36" s="665"/>
      <c r="DO36" s="665"/>
      <c r="DP36" s="665"/>
      <c r="DQ36" s="665"/>
      <c r="DR36" s="665"/>
      <c r="DS36" s="665"/>
      <c r="DT36" s="665"/>
      <c r="DU36" s="665"/>
      <c r="DV36" s="666"/>
      <c r="DW36" s="667">
        <v>10.8</v>
      </c>
      <c r="DX36" s="677"/>
      <c r="DY36" s="677"/>
      <c r="DZ36" s="677"/>
      <c r="EA36" s="677"/>
      <c r="EB36" s="677"/>
      <c r="EC36" s="709"/>
    </row>
    <row r="37" spans="2:133" ht="11.25" customHeight="1">
      <c r="B37" s="661" t="s">
        <v>342</v>
      </c>
      <c r="C37" s="662"/>
      <c r="D37" s="662"/>
      <c r="E37" s="662"/>
      <c r="F37" s="662"/>
      <c r="G37" s="662"/>
      <c r="H37" s="662"/>
      <c r="I37" s="662"/>
      <c r="J37" s="662"/>
      <c r="K37" s="662"/>
      <c r="L37" s="662"/>
      <c r="M37" s="662"/>
      <c r="N37" s="662"/>
      <c r="O37" s="662"/>
      <c r="P37" s="662"/>
      <c r="Q37" s="663"/>
      <c r="R37" s="664">
        <v>18090</v>
      </c>
      <c r="S37" s="665"/>
      <c r="T37" s="665"/>
      <c r="U37" s="665"/>
      <c r="V37" s="665"/>
      <c r="W37" s="665"/>
      <c r="X37" s="665"/>
      <c r="Y37" s="666"/>
      <c r="Z37" s="691">
        <v>0.5</v>
      </c>
      <c r="AA37" s="691"/>
      <c r="AB37" s="691"/>
      <c r="AC37" s="691"/>
      <c r="AD37" s="692" t="s">
        <v>238</v>
      </c>
      <c r="AE37" s="692"/>
      <c r="AF37" s="692"/>
      <c r="AG37" s="692"/>
      <c r="AH37" s="692"/>
      <c r="AI37" s="692"/>
      <c r="AJ37" s="692"/>
      <c r="AK37" s="692"/>
      <c r="AL37" s="667" t="s">
        <v>238</v>
      </c>
      <c r="AM37" s="668"/>
      <c r="AN37" s="668"/>
      <c r="AO37" s="693"/>
      <c r="AQ37" s="704" t="s">
        <v>343</v>
      </c>
      <c r="AR37" s="705"/>
      <c r="AS37" s="705"/>
      <c r="AT37" s="705"/>
      <c r="AU37" s="705"/>
      <c r="AV37" s="705"/>
      <c r="AW37" s="705"/>
      <c r="AX37" s="705"/>
      <c r="AY37" s="706"/>
      <c r="AZ37" s="664">
        <v>68013</v>
      </c>
      <c r="BA37" s="665"/>
      <c r="BB37" s="665"/>
      <c r="BC37" s="665"/>
      <c r="BD37" s="675"/>
      <c r="BE37" s="675"/>
      <c r="BF37" s="707"/>
      <c r="BG37" s="698" t="s">
        <v>344</v>
      </c>
      <c r="BH37" s="699"/>
      <c r="BI37" s="699"/>
      <c r="BJ37" s="699"/>
      <c r="BK37" s="699"/>
      <c r="BL37" s="699"/>
      <c r="BM37" s="699"/>
      <c r="BN37" s="699"/>
      <c r="BO37" s="699"/>
      <c r="BP37" s="699"/>
      <c r="BQ37" s="699"/>
      <c r="BR37" s="699"/>
      <c r="BS37" s="699"/>
      <c r="BT37" s="699"/>
      <c r="BU37" s="700"/>
      <c r="BV37" s="664">
        <v>4558</v>
      </c>
      <c r="BW37" s="665"/>
      <c r="BX37" s="665"/>
      <c r="BY37" s="665"/>
      <c r="BZ37" s="665"/>
      <c r="CA37" s="665"/>
      <c r="CB37" s="708"/>
      <c r="CD37" s="698" t="s">
        <v>345</v>
      </c>
      <c r="CE37" s="699"/>
      <c r="CF37" s="699"/>
      <c r="CG37" s="699"/>
      <c r="CH37" s="699"/>
      <c r="CI37" s="699"/>
      <c r="CJ37" s="699"/>
      <c r="CK37" s="699"/>
      <c r="CL37" s="699"/>
      <c r="CM37" s="699"/>
      <c r="CN37" s="699"/>
      <c r="CO37" s="699"/>
      <c r="CP37" s="699"/>
      <c r="CQ37" s="700"/>
      <c r="CR37" s="664">
        <v>114624</v>
      </c>
      <c r="CS37" s="675"/>
      <c r="CT37" s="675"/>
      <c r="CU37" s="675"/>
      <c r="CV37" s="675"/>
      <c r="CW37" s="675"/>
      <c r="CX37" s="675"/>
      <c r="CY37" s="676"/>
      <c r="CZ37" s="667">
        <v>3.1</v>
      </c>
      <c r="DA37" s="677"/>
      <c r="DB37" s="677"/>
      <c r="DC37" s="678"/>
      <c r="DD37" s="670">
        <v>114624</v>
      </c>
      <c r="DE37" s="675"/>
      <c r="DF37" s="675"/>
      <c r="DG37" s="675"/>
      <c r="DH37" s="675"/>
      <c r="DI37" s="675"/>
      <c r="DJ37" s="675"/>
      <c r="DK37" s="676"/>
      <c r="DL37" s="670">
        <v>111808</v>
      </c>
      <c r="DM37" s="675"/>
      <c r="DN37" s="675"/>
      <c r="DO37" s="675"/>
      <c r="DP37" s="675"/>
      <c r="DQ37" s="675"/>
      <c r="DR37" s="675"/>
      <c r="DS37" s="675"/>
      <c r="DT37" s="675"/>
      <c r="DU37" s="675"/>
      <c r="DV37" s="676"/>
      <c r="DW37" s="667">
        <v>5.5</v>
      </c>
      <c r="DX37" s="677"/>
      <c r="DY37" s="677"/>
      <c r="DZ37" s="677"/>
      <c r="EA37" s="677"/>
      <c r="EB37" s="677"/>
      <c r="EC37" s="709"/>
    </row>
    <row r="38" spans="2:133" ht="11.25" customHeight="1">
      <c r="B38" s="661" t="s">
        <v>346</v>
      </c>
      <c r="C38" s="662"/>
      <c r="D38" s="662"/>
      <c r="E38" s="662"/>
      <c r="F38" s="662"/>
      <c r="G38" s="662"/>
      <c r="H38" s="662"/>
      <c r="I38" s="662"/>
      <c r="J38" s="662"/>
      <c r="K38" s="662"/>
      <c r="L38" s="662"/>
      <c r="M38" s="662"/>
      <c r="N38" s="662"/>
      <c r="O38" s="662"/>
      <c r="P38" s="662"/>
      <c r="Q38" s="663"/>
      <c r="R38" s="664">
        <v>224674</v>
      </c>
      <c r="S38" s="665"/>
      <c r="T38" s="665"/>
      <c r="U38" s="665"/>
      <c r="V38" s="665"/>
      <c r="W38" s="665"/>
      <c r="X38" s="665"/>
      <c r="Y38" s="666"/>
      <c r="Z38" s="691">
        <v>5.6</v>
      </c>
      <c r="AA38" s="691"/>
      <c r="AB38" s="691"/>
      <c r="AC38" s="691"/>
      <c r="AD38" s="692" t="s">
        <v>238</v>
      </c>
      <c r="AE38" s="692"/>
      <c r="AF38" s="692"/>
      <c r="AG38" s="692"/>
      <c r="AH38" s="692"/>
      <c r="AI38" s="692"/>
      <c r="AJ38" s="692"/>
      <c r="AK38" s="692"/>
      <c r="AL38" s="667" t="s">
        <v>244</v>
      </c>
      <c r="AM38" s="668"/>
      <c r="AN38" s="668"/>
      <c r="AO38" s="693"/>
      <c r="AQ38" s="704" t="s">
        <v>347</v>
      </c>
      <c r="AR38" s="705"/>
      <c r="AS38" s="705"/>
      <c r="AT38" s="705"/>
      <c r="AU38" s="705"/>
      <c r="AV38" s="705"/>
      <c r="AW38" s="705"/>
      <c r="AX38" s="705"/>
      <c r="AY38" s="706"/>
      <c r="AZ38" s="664">
        <v>46004</v>
      </c>
      <c r="BA38" s="665"/>
      <c r="BB38" s="665"/>
      <c r="BC38" s="665"/>
      <c r="BD38" s="675"/>
      <c r="BE38" s="675"/>
      <c r="BF38" s="707"/>
      <c r="BG38" s="698" t="s">
        <v>348</v>
      </c>
      <c r="BH38" s="699"/>
      <c r="BI38" s="699"/>
      <c r="BJ38" s="699"/>
      <c r="BK38" s="699"/>
      <c r="BL38" s="699"/>
      <c r="BM38" s="699"/>
      <c r="BN38" s="699"/>
      <c r="BO38" s="699"/>
      <c r="BP38" s="699"/>
      <c r="BQ38" s="699"/>
      <c r="BR38" s="699"/>
      <c r="BS38" s="699"/>
      <c r="BT38" s="699"/>
      <c r="BU38" s="700"/>
      <c r="BV38" s="664">
        <v>328</v>
      </c>
      <c r="BW38" s="665"/>
      <c r="BX38" s="665"/>
      <c r="BY38" s="665"/>
      <c r="BZ38" s="665"/>
      <c r="CA38" s="665"/>
      <c r="CB38" s="708"/>
      <c r="CD38" s="698" t="s">
        <v>349</v>
      </c>
      <c r="CE38" s="699"/>
      <c r="CF38" s="699"/>
      <c r="CG38" s="699"/>
      <c r="CH38" s="699"/>
      <c r="CI38" s="699"/>
      <c r="CJ38" s="699"/>
      <c r="CK38" s="699"/>
      <c r="CL38" s="699"/>
      <c r="CM38" s="699"/>
      <c r="CN38" s="699"/>
      <c r="CO38" s="699"/>
      <c r="CP38" s="699"/>
      <c r="CQ38" s="700"/>
      <c r="CR38" s="664">
        <v>233859</v>
      </c>
      <c r="CS38" s="665"/>
      <c r="CT38" s="665"/>
      <c r="CU38" s="665"/>
      <c r="CV38" s="665"/>
      <c r="CW38" s="665"/>
      <c r="CX38" s="665"/>
      <c r="CY38" s="666"/>
      <c r="CZ38" s="667">
        <v>6.3</v>
      </c>
      <c r="DA38" s="677"/>
      <c r="DB38" s="677"/>
      <c r="DC38" s="678"/>
      <c r="DD38" s="670">
        <v>212899</v>
      </c>
      <c r="DE38" s="665"/>
      <c r="DF38" s="665"/>
      <c r="DG38" s="665"/>
      <c r="DH38" s="665"/>
      <c r="DI38" s="665"/>
      <c r="DJ38" s="665"/>
      <c r="DK38" s="666"/>
      <c r="DL38" s="670">
        <v>200231</v>
      </c>
      <c r="DM38" s="665"/>
      <c r="DN38" s="665"/>
      <c r="DO38" s="665"/>
      <c r="DP38" s="665"/>
      <c r="DQ38" s="665"/>
      <c r="DR38" s="665"/>
      <c r="DS38" s="665"/>
      <c r="DT38" s="665"/>
      <c r="DU38" s="665"/>
      <c r="DV38" s="666"/>
      <c r="DW38" s="667">
        <v>9.9</v>
      </c>
      <c r="DX38" s="677"/>
      <c r="DY38" s="677"/>
      <c r="DZ38" s="677"/>
      <c r="EA38" s="677"/>
      <c r="EB38" s="677"/>
      <c r="EC38" s="709"/>
    </row>
    <row r="39" spans="2:133" ht="11.25" customHeight="1">
      <c r="B39" s="661" t="s">
        <v>350</v>
      </c>
      <c r="C39" s="662"/>
      <c r="D39" s="662"/>
      <c r="E39" s="662"/>
      <c r="F39" s="662"/>
      <c r="G39" s="662"/>
      <c r="H39" s="662"/>
      <c r="I39" s="662"/>
      <c r="J39" s="662"/>
      <c r="K39" s="662"/>
      <c r="L39" s="662"/>
      <c r="M39" s="662"/>
      <c r="N39" s="662"/>
      <c r="O39" s="662"/>
      <c r="P39" s="662"/>
      <c r="Q39" s="663"/>
      <c r="R39" s="664">
        <v>354913</v>
      </c>
      <c r="S39" s="665"/>
      <c r="T39" s="665"/>
      <c r="U39" s="665"/>
      <c r="V39" s="665"/>
      <c r="W39" s="665"/>
      <c r="X39" s="665"/>
      <c r="Y39" s="666"/>
      <c r="Z39" s="691">
        <v>8.9</v>
      </c>
      <c r="AA39" s="691"/>
      <c r="AB39" s="691"/>
      <c r="AC39" s="691"/>
      <c r="AD39" s="692">
        <v>27</v>
      </c>
      <c r="AE39" s="692"/>
      <c r="AF39" s="692"/>
      <c r="AG39" s="692"/>
      <c r="AH39" s="692"/>
      <c r="AI39" s="692"/>
      <c r="AJ39" s="692"/>
      <c r="AK39" s="692"/>
      <c r="AL39" s="667">
        <v>0</v>
      </c>
      <c r="AM39" s="668"/>
      <c r="AN39" s="668"/>
      <c r="AO39" s="693"/>
      <c r="AQ39" s="704" t="s">
        <v>351</v>
      </c>
      <c r="AR39" s="705"/>
      <c r="AS39" s="705"/>
      <c r="AT39" s="705"/>
      <c r="AU39" s="705"/>
      <c r="AV39" s="705"/>
      <c r="AW39" s="705"/>
      <c r="AX39" s="705"/>
      <c r="AY39" s="706"/>
      <c r="AZ39" s="664" t="s">
        <v>244</v>
      </c>
      <c r="BA39" s="665"/>
      <c r="BB39" s="665"/>
      <c r="BC39" s="665"/>
      <c r="BD39" s="675"/>
      <c r="BE39" s="675"/>
      <c r="BF39" s="707"/>
      <c r="BG39" s="698" t="s">
        <v>352</v>
      </c>
      <c r="BH39" s="699"/>
      <c r="BI39" s="699"/>
      <c r="BJ39" s="699"/>
      <c r="BK39" s="699"/>
      <c r="BL39" s="699"/>
      <c r="BM39" s="699"/>
      <c r="BN39" s="699"/>
      <c r="BO39" s="699"/>
      <c r="BP39" s="699"/>
      <c r="BQ39" s="699"/>
      <c r="BR39" s="699"/>
      <c r="BS39" s="699"/>
      <c r="BT39" s="699"/>
      <c r="BU39" s="700"/>
      <c r="BV39" s="664">
        <v>446</v>
      </c>
      <c r="BW39" s="665"/>
      <c r="BX39" s="665"/>
      <c r="BY39" s="665"/>
      <c r="BZ39" s="665"/>
      <c r="CA39" s="665"/>
      <c r="CB39" s="708"/>
      <c r="CD39" s="698" t="s">
        <v>353</v>
      </c>
      <c r="CE39" s="699"/>
      <c r="CF39" s="699"/>
      <c r="CG39" s="699"/>
      <c r="CH39" s="699"/>
      <c r="CI39" s="699"/>
      <c r="CJ39" s="699"/>
      <c r="CK39" s="699"/>
      <c r="CL39" s="699"/>
      <c r="CM39" s="699"/>
      <c r="CN39" s="699"/>
      <c r="CO39" s="699"/>
      <c r="CP39" s="699"/>
      <c r="CQ39" s="700"/>
      <c r="CR39" s="664">
        <v>455523</v>
      </c>
      <c r="CS39" s="675"/>
      <c r="CT39" s="675"/>
      <c r="CU39" s="675"/>
      <c r="CV39" s="675"/>
      <c r="CW39" s="675"/>
      <c r="CX39" s="675"/>
      <c r="CY39" s="676"/>
      <c r="CZ39" s="667">
        <v>12.2</v>
      </c>
      <c r="DA39" s="677"/>
      <c r="DB39" s="677"/>
      <c r="DC39" s="678"/>
      <c r="DD39" s="670">
        <v>107946</v>
      </c>
      <c r="DE39" s="675"/>
      <c r="DF39" s="675"/>
      <c r="DG39" s="675"/>
      <c r="DH39" s="675"/>
      <c r="DI39" s="675"/>
      <c r="DJ39" s="675"/>
      <c r="DK39" s="676"/>
      <c r="DL39" s="670" t="s">
        <v>238</v>
      </c>
      <c r="DM39" s="675"/>
      <c r="DN39" s="675"/>
      <c r="DO39" s="675"/>
      <c r="DP39" s="675"/>
      <c r="DQ39" s="675"/>
      <c r="DR39" s="675"/>
      <c r="DS39" s="675"/>
      <c r="DT39" s="675"/>
      <c r="DU39" s="675"/>
      <c r="DV39" s="676"/>
      <c r="DW39" s="667" t="s">
        <v>238</v>
      </c>
      <c r="DX39" s="677"/>
      <c r="DY39" s="677"/>
      <c r="DZ39" s="677"/>
      <c r="EA39" s="677"/>
      <c r="EB39" s="677"/>
      <c r="EC39" s="709"/>
    </row>
    <row r="40" spans="2:133" ht="11.25" customHeight="1">
      <c r="B40" s="661" t="s">
        <v>354</v>
      </c>
      <c r="C40" s="662"/>
      <c r="D40" s="662"/>
      <c r="E40" s="662"/>
      <c r="F40" s="662"/>
      <c r="G40" s="662"/>
      <c r="H40" s="662"/>
      <c r="I40" s="662"/>
      <c r="J40" s="662"/>
      <c r="K40" s="662"/>
      <c r="L40" s="662"/>
      <c r="M40" s="662"/>
      <c r="N40" s="662"/>
      <c r="O40" s="662"/>
      <c r="P40" s="662"/>
      <c r="Q40" s="663"/>
      <c r="R40" s="664">
        <v>328206</v>
      </c>
      <c r="S40" s="665"/>
      <c r="T40" s="665"/>
      <c r="U40" s="665"/>
      <c r="V40" s="665"/>
      <c r="W40" s="665"/>
      <c r="X40" s="665"/>
      <c r="Y40" s="666"/>
      <c r="Z40" s="691">
        <v>8.1999999999999993</v>
      </c>
      <c r="AA40" s="691"/>
      <c r="AB40" s="691"/>
      <c r="AC40" s="691"/>
      <c r="AD40" s="692" t="s">
        <v>244</v>
      </c>
      <c r="AE40" s="692"/>
      <c r="AF40" s="692"/>
      <c r="AG40" s="692"/>
      <c r="AH40" s="692"/>
      <c r="AI40" s="692"/>
      <c r="AJ40" s="692"/>
      <c r="AK40" s="692"/>
      <c r="AL40" s="667" t="s">
        <v>238</v>
      </c>
      <c r="AM40" s="668"/>
      <c r="AN40" s="668"/>
      <c r="AO40" s="693"/>
      <c r="AQ40" s="704" t="s">
        <v>355</v>
      </c>
      <c r="AR40" s="705"/>
      <c r="AS40" s="705"/>
      <c r="AT40" s="705"/>
      <c r="AU40" s="705"/>
      <c r="AV40" s="705"/>
      <c r="AW40" s="705"/>
      <c r="AX40" s="705"/>
      <c r="AY40" s="706"/>
      <c r="AZ40" s="664" t="s">
        <v>238</v>
      </c>
      <c r="BA40" s="665"/>
      <c r="BB40" s="665"/>
      <c r="BC40" s="665"/>
      <c r="BD40" s="675"/>
      <c r="BE40" s="675"/>
      <c r="BF40" s="707"/>
      <c r="BG40" s="710" t="s">
        <v>356</v>
      </c>
      <c r="BH40" s="711"/>
      <c r="BI40" s="711"/>
      <c r="BJ40" s="711"/>
      <c r="BK40" s="711"/>
      <c r="BL40" s="222"/>
      <c r="BM40" s="699" t="s">
        <v>357</v>
      </c>
      <c r="BN40" s="699"/>
      <c r="BO40" s="699"/>
      <c r="BP40" s="699"/>
      <c r="BQ40" s="699"/>
      <c r="BR40" s="699"/>
      <c r="BS40" s="699"/>
      <c r="BT40" s="699"/>
      <c r="BU40" s="700"/>
      <c r="BV40" s="664">
        <v>69</v>
      </c>
      <c r="BW40" s="665"/>
      <c r="BX40" s="665"/>
      <c r="BY40" s="665"/>
      <c r="BZ40" s="665"/>
      <c r="CA40" s="665"/>
      <c r="CB40" s="708"/>
      <c r="CD40" s="698" t="s">
        <v>358</v>
      </c>
      <c r="CE40" s="699"/>
      <c r="CF40" s="699"/>
      <c r="CG40" s="699"/>
      <c r="CH40" s="699"/>
      <c r="CI40" s="699"/>
      <c r="CJ40" s="699"/>
      <c r="CK40" s="699"/>
      <c r="CL40" s="699"/>
      <c r="CM40" s="699"/>
      <c r="CN40" s="699"/>
      <c r="CO40" s="699"/>
      <c r="CP40" s="699"/>
      <c r="CQ40" s="700"/>
      <c r="CR40" s="664">
        <v>2340</v>
      </c>
      <c r="CS40" s="665"/>
      <c r="CT40" s="665"/>
      <c r="CU40" s="665"/>
      <c r="CV40" s="665"/>
      <c r="CW40" s="665"/>
      <c r="CX40" s="665"/>
      <c r="CY40" s="666"/>
      <c r="CZ40" s="667">
        <v>0.1</v>
      </c>
      <c r="DA40" s="677"/>
      <c r="DB40" s="677"/>
      <c r="DC40" s="678"/>
      <c r="DD40" s="670" t="s">
        <v>244</v>
      </c>
      <c r="DE40" s="665"/>
      <c r="DF40" s="665"/>
      <c r="DG40" s="665"/>
      <c r="DH40" s="665"/>
      <c r="DI40" s="665"/>
      <c r="DJ40" s="665"/>
      <c r="DK40" s="666"/>
      <c r="DL40" s="670" t="s">
        <v>238</v>
      </c>
      <c r="DM40" s="665"/>
      <c r="DN40" s="665"/>
      <c r="DO40" s="665"/>
      <c r="DP40" s="665"/>
      <c r="DQ40" s="665"/>
      <c r="DR40" s="665"/>
      <c r="DS40" s="665"/>
      <c r="DT40" s="665"/>
      <c r="DU40" s="665"/>
      <c r="DV40" s="666"/>
      <c r="DW40" s="667" t="s">
        <v>238</v>
      </c>
      <c r="DX40" s="677"/>
      <c r="DY40" s="677"/>
      <c r="DZ40" s="677"/>
      <c r="EA40" s="677"/>
      <c r="EB40" s="677"/>
      <c r="EC40" s="709"/>
    </row>
    <row r="41" spans="2:133" ht="11.25" customHeight="1">
      <c r="B41" s="661" t="s">
        <v>359</v>
      </c>
      <c r="C41" s="662"/>
      <c r="D41" s="662"/>
      <c r="E41" s="662"/>
      <c r="F41" s="662"/>
      <c r="G41" s="662"/>
      <c r="H41" s="662"/>
      <c r="I41" s="662"/>
      <c r="J41" s="662"/>
      <c r="K41" s="662"/>
      <c r="L41" s="662"/>
      <c r="M41" s="662"/>
      <c r="N41" s="662"/>
      <c r="O41" s="662"/>
      <c r="P41" s="662"/>
      <c r="Q41" s="663"/>
      <c r="R41" s="664" t="s">
        <v>238</v>
      </c>
      <c r="S41" s="665"/>
      <c r="T41" s="665"/>
      <c r="U41" s="665"/>
      <c r="V41" s="665"/>
      <c r="W41" s="665"/>
      <c r="X41" s="665"/>
      <c r="Y41" s="666"/>
      <c r="Z41" s="691" t="s">
        <v>238</v>
      </c>
      <c r="AA41" s="691"/>
      <c r="AB41" s="691"/>
      <c r="AC41" s="691"/>
      <c r="AD41" s="692" t="s">
        <v>238</v>
      </c>
      <c r="AE41" s="692"/>
      <c r="AF41" s="692"/>
      <c r="AG41" s="692"/>
      <c r="AH41" s="692"/>
      <c r="AI41" s="692"/>
      <c r="AJ41" s="692"/>
      <c r="AK41" s="692"/>
      <c r="AL41" s="667" t="s">
        <v>238</v>
      </c>
      <c r="AM41" s="668"/>
      <c r="AN41" s="668"/>
      <c r="AO41" s="693"/>
      <c r="AQ41" s="704" t="s">
        <v>360</v>
      </c>
      <c r="AR41" s="705"/>
      <c r="AS41" s="705"/>
      <c r="AT41" s="705"/>
      <c r="AU41" s="705"/>
      <c r="AV41" s="705"/>
      <c r="AW41" s="705"/>
      <c r="AX41" s="705"/>
      <c r="AY41" s="706"/>
      <c r="AZ41" s="664">
        <v>29667</v>
      </c>
      <c r="BA41" s="665"/>
      <c r="BB41" s="665"/>
      <c r="BC41" s="665"/>
      <c r="BD41" s="675"/>
      <c r="BE41" s="675"/>
      <c r="BF41" s="707"/>
      <c r="BG41" s="710"/>
      <c r="BH41" s="711"/>
      <c r="BI41" s="711"/>
      <c r="BJ41" s="711"/>
      <c r="BK41" s="711"/>
      <c r="BL41" s="222"/>
      <c r="BM41" s="699" t="s">
        <v>361</v>
      </c>
      <c r="BN41" s="699"/>
      <c r="BO41" s="699"/>
      <c r="BP41" s="699"/>
      <c r="BQ41" s="699"/>
      <c r="BR41" s="699"/>
      <c r="BS41" s="699"/>
      <c r="BT41" s="699"/>
      <c r="BU41" s="700"/>
      <c r="BV41" s="664" t="s">
        <v>238</v>
      </c>
      <c r="BW41" s="665"/>
      <c r="BX41" s="665"/>
      <c r="BY41" s="665"/>
      <c r="BZ41" s="665"/>
      <c r="CA41" s="665"/>
      <c r="CB41" s="708"/>
      <c r="CD41" s="698" t="s">
        <v>362</v>
      </c>
      <c r="CE41" s="699"/>
      <c r="CF41" s="699"/>
      <c r="CG41" s="699"/>
      <c r="CH41" s="699"/>
      <c r="CI41" s="699"/>
      <c r="CJ41" s="699"/>
      <c r="CK41" s="699"/>
      <c r="CL41" s="699"/>
      <c r="CM41" s="699"/>
      <c r="CN41" s="699"/>
      <c r="CO41" s="699"/>
      <c r="CP41" s="699"/>
      <c r="CQ41" s="700"/>
      <c r="CR41" s="664" t="s">
        <v>238</v>
      </c>
      <c r="CS41" s="675"/>
      <c r="CT41" s="675"/>
      <c r="CU41" s="675"/>
      <c r="CV41" s="675"/>
      <c r="CW41" s="675"/>
      <c r="CX41" s="675"/>
      <c r="CY41" s="676"/>
      <c r="CZ41" s="667" t="s">
        <v>238</v>
      </c>
      <c r="DA41" s="677"/>
      <c r="DB41" s="677"/>
      <c r="DC41" s="678"/>
      <c r="DD41" s="670" t="s">
        <v>238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363</v>
      </c>
      <c r="C42" s="662"/>
      <c r="D42" s="662"/>
      <c r="E42" s="662"/>
      <c r="F42" s="662"/>
      <c r="G42" s="662"/>
      <c r="H42" s="662"/>
      <c r="I42" s="662"/>
      <c r="J42" s="662"/>
      <c r="K42" s="662"/>
      <c r="L42" s="662"/>
      <c r="M42" s="662"/>
      <c r="N42" s="662"/>
      <c r="O42" s="662"/>
      <c r="P42" s="662"/>
      <c r="Q42" s="663"/>
      <c r="R42" s="664" t="s">
        <v>244</v>
      </c>
      <c r="S42" s="665"/>
      <c r="T42" s="665"/>
      <c r="U42" s="665"/>
      <c r="V42" s="665"/>
      <c r="W42" s="665"/>
      <c r="X42" s="665"/>
      <c r="Y42" s="666"/>
      <c r="Z42" s="691" t="s">
        <v>238</v>
      </c>
      <c r="AA42" s="691"/>
      <c r="AB42" s="691"/>
      <c r="AC42" s="691"/>
      <c r="AD42" s="692" t="s">
        <v>238</v>
      </c>
      <c r="AE42" s="692"/>
      <c r="AF42" s="692"/>
      <c r="AG42" s="692"/>
      <c r="AH42" s="692"/>
      <c r="AI42" s="692"/>
      <c r="AJ42" s="692"/>
      <c r="AK42" s="692"/>
      <c r="AL42" s="667" t="s">
        <v>244</v>
      </c>
      <c r="AM42" s="668"/>
      <c r="AN42" s="668"/>
      <c r="AO42" s="693"/>
      <c r="AQ42" s="701" t="s">
        <v>364</v>
      </c>
      <c r="AR42" s="702"/>
      <c r="AS42" s="702"/>
      <c r="AT42" s="702"/>
      <c r="AU42" s="702"/>
      <c r="AV42" s="702"/>
      <c r="AW42" s="702"/>
      <c r="AX42" s="702"/>
      <c r="AY42" s="703"/>
      <c r="AZ42" s="644">
        <v>90175</v>
      </c>
      <c r="BA42" s="679"/>
      <c r="BB42" s="679"/>
      <c r="BC42" s="679"/>
      <c r="BD42" s="645"/>
      <c r="BE42" s="645"/>
      <c r="BF42" s="694"/>
      <c r="BG42" s="712"/>
      <c r="BH42" s="713"/>
      <c r="BI42" s="713"/>
      <c r="BJ42" s="713"/>
      <c r="BK42" s="713"/>
      <c r="BL42" s="223"/>
      <c r="BM42" s="695" t="s">
        <v>365</v>
      </c>
      <c r="BN42" s="695"/>
      <c r="BO42" s="695"/>
      <c r="BP42" s="695"/>
      <c r="BQ42" s="695"/>
      <c r="BR42" s="695"/>
      <c r="BS42" s="695"/>
      <c r="BT42" s="695"/>
      <c r="BU42" s="696"/>
      <c r="BV42" s="644">
        <v>281</v>
      </c>
      <c r="BW42" s="679"/>
      <c r="BX42" s="679"/>
      <c r="BY42" s="679"/>
      <c r="BZ42" s="679"/>
      <c r="CA42" s="679"/>
      <c r="CB42" s="697"/>
      <c r="CD42" s="661" t="s">
        <v>366</v>
      </c>
      <c r="CE42" s="662"/>
      <c r="CF42" s="662"/>
      <c r="CG42" s="662"/>
      <c r="CH42" s="662"/>
      <c r="CI42" s="662"/>
      <c r="CJ42" s="662"/>
      <c r="CK42" s="662"/>
      <c r="CL42" s="662"/>
      <c r="CM42" s="662"/>
      <c r="CN42" s="662"/>
      <c r="CO42" s="662"/>
      <c r="CP42" s="662"/>
      <c r="CQ42" s="663"/>
      <c r="CR42" s="664">
        <v>843168</v>
      </c>
      <c r="CS42" s="675"/>
      <c r="CT42" s="675"/>
      <c r="CU42" s="675"/>
      <c r="CV42" s="675"/>
      <c r="CW42" s="675"/>
      <c r="CX42" s="675"/>
      <c r="CY42" s="676"/>
      <c r="CZ42" s="667">
        <v>22.6</v>
      </c>
      <c r="DA42" s="677"/>
      <c r="DB42" s="677"/>
      <c r="DC42" s="678"/>
      <c r="DD42" s="670">
        <v>238259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367</v>
      </c>
      <c r="C43" s="662"/>
      <c r="D43" s="662"/>
      <c r="E43" s="662"/>
      <c r="F43" s="662"/>
      <c r="G43" s="662"/>
      <c r="H43" s="662"/>
      <c r="I43" s="662"/>
      <c r="J43" s="662"/>
      <c r="K43" s="662"/>
      <c r="L43" s="662"/>
      <c r="M43" s="662"/>
      <c r="N43" s="662"/>
      <c r="O43" s="662"/>
      <c r="P43" s="662"/>
      <c r="Q43" s="663"/>
      <c r="R43" s="664">
        <v>56406</v>
      </c>
      <c r="S43" s="665"/>
      <c r="T43" s="665"/>
      <c r="U43" s="665"/>
      <c r="V43" s="665"/>
      <c r="W43" s="665"/>
      <c r="X43" s="665"/>
      <c r="Y43" s="666"/>
      <c r="Z43" s="691">
        <v>1.4</v>
      </c>
      <c r="AA43" s="691"/>
      <c r="AB43" s="691"/>
      <c r="AC43" s="691"/>
      <c r="AD43" s="692" t="s">
        <v>238</v>
      </c>
      <c r="AE43" s="692"/>
      <c r="AF43" s="692"/>
      <c r="AG43" s="692"/>
      <c r="AH43" s="692"/>
      <c r="AI43" s="692"/>
      <c r="AJ43" s="692"/>
      <c r="AK43" s="692"/>
      <c r="AL43" s="667" t="s">
        <v>238</v>
      </c>
      <c r="AM43" s="668"/>
      <c r="AN43" s="668"/>
      <c r="AO43" s="693"/>
      <c r="BV43" s="224"/>
      <c r="BW43" s="224"/>
      <c r="BX43" s="224"/>
      <c r="BY43" s="224"/>
      <c r="BZ43" s="224"/>
      <c r="CA43" s="224"/>
      <c r="CB43" s="224"/>
      <c r="CD43" s="661" t="s">
        <v>368</v>
      </c>
      <c r="CE43" s="662"/>
      <c r="CF43" s="662"/>
      <c r="CG43" s="662"/>
      <c r="CH43" s="662"/>
      <c r="CI43" s="662"/>
      <c r="CJ43" s="662"/>
      <c r="CK43" s="662"/>
      <c r="CL43" s="662"/>
      <c r="CM43" s="662"/>
      <c r="CN43" s="662"/>
      <c r="CO43" s="662"/>
      <c r="CP43" s="662"/>
      <c r="CQ43" s="663"/>
      <c r="CR43" s="664">
        <v>12996</v>
      </c>
      <c r="CS43" s="675"/>
      <c r="CT43" s="675"/>
      <c r="CU43" s="675"/>
      <c r="CV43" s="675"/>
      <c r="CW43" s="675"/>
      <c r="CX43" s="675"/>
      <c r="CY43" s="676"/>
      <c r="CZ43" s="667">
        <v>0.3</v>
      </c>
      <c r="DA43" s="677"/>
      <c r="DB43" s="677"/>
      <c r="DC43" s="678"/>
      <c r="DD43" s="670">
        <v>143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369</v>
      </c>
      <c r="C44" s="642"/>
      <c r="D44" s="642"/>
      <c r="E44" s="642"/>
      <c r="F44" s="642"/>
      <c r="G44" s="642"/>
      <c r="H44" s="642"/>
      <c r="I44" s="642"/>
      <c r="J44" s="642"/>
      <c r="K44" s="642"/>
      <c r="L44" s="642"/>
      <c r="M44" s="642"/>
      <c r="N44" s="642"/>
      <c r="O44" s="642"/>
      <c r="P44" s="642"/>
      <c r="Q44" s="643"/>
      <c r="R44" s="644">
        <v>3997859</v>
      </c>
      <c r="S44" s="679"/>
      <c r="T44" s="679"/>
      <c r="U44" s="679"/>
      <c r="V44" s="679"/>
      <c r="W44" s="679"/>
      <c r="X44" s="679"/>
      <c r="Y44" s="680"/>
      <c r="Z44" s="681">
        <v>100</v>
      </c>
      <c r="AA44" s="681"/>
      <c r="AB44" s="681"/>
      <c r="AC44" s="681"/>
      <c r="AD44" s="682">
        <v>1971087</v>
      </c>
      <c r="AE44" s="682"/>
      <c r="AF44" s="682"/>
      <c r="AG44" s="682"/>
      <c r="AH44" s="682"/>
      <c r="AI44" s="682"/>
      <c r="AJ44" s="682"/>
      <c r="AK44" s="682"/>
      <c r="AL44" s="647">
        <v>100</v>
      </c>
      <c r="AM44" s="683"/>
      <c r="AN44" s="683"/>
      <c r="AO44" s="684"/>
      <c r="CD44" s="685" t="s">
        <v>315</v>
      </c>
      <c r="CE44" s="686"/>
      <c r="CF44" s="661" t="s">
        <v>370</v>
      </c>
      <c r="CG44" s="662"/>
      <c r="CH44" s="662"/>
      <c r="CI44" s="662"/>
      <c r="CJ44" s="662"/>
      <c r="CK44" s="662"/>
      <c r="CL44" s="662"/>
      <c r="CM44" s="662"/>
      <c r="CN44" s="662"/>
      <c r="CO44" s="662"/>
      <c r="CP44" s="662"/>
      <c r="CQ44" s="663"/>
      <c r="CR44" s="664">
        <v>814988</v>
      </c>
      <c r="CS44" s="665"/>
      <c r="CT44" s="665"/>
      <c r="CU44" s="665"/>
      <c r="CV44" s="665"/>
      <c r="CW44" s="665"/>
      <c r="CX44" s="665"/>
      <c r="CY44" s="666"/>
      <c r="CZ44" s="667">
        <v>21.8</v>
      </c>
      <c r="DA44" s="668"/>
      <c r="DB44" s="668"/>
      <c r="DC44" s="669"/>
      <c r="DD44" s="670">
        <v>238259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371</v>
      </c>
      <c r="CG45" s="662"/>
      <c r="CH45" s="662"/>
      <c r="CI45" s="662"/>
      <c r="CJ45" s="662"/>
      <c r="CK45" s="662"/>
      <c r="CL45" s="662"/>
      <c r="CM45" s="662"/>
      <c r="CN45" s="662"/>
      <c r="CO45" s="662"/>
      <c r="CP45" s="662"/>
      <c r="CQ45" s="663"/>
      <c r="CR45" s="664">
        <v>572826</v>
      </c>
      <c r="CS45" s="675"/>
      <c r="CT45" s="675"/>
      <c r="CU45" s="675"/>
      <c r="CV45" s="675"/>
      <c r="CW45" s="675"/>
      <c r="CX45" s="675"/>
      <c r="CY45" s="676"/>
      <c r="CZ45" s="667">
        <v>15.3</v>
      </c>
      <c r="DA45" s="677"/>
      <c r="DB45" s="677"/>
      <c r="DC45" s="678"/>
      <c r="DD45" s="670">
        <v>85842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372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373</v>
      </c>
      <c r="CG46" s="662"/>
      <c r="CH46" s="662"/>
      <c r="CI46" s="662"/>
      <c r="CJ46" s="662"/>
      <c r="CK46" s="662"/>
      <c r="CL46" s="662"/>
      <c r="CM46" s="662"/>
      <c r="CN46" s="662"/>
      <c r="CO46" s="662"/>
      <c r="CP46" s="662"/>
      <c r="CQ46" s="663"/>
      <c r="CR46" s="664">
        <v>238322</v>
      </c>
      <c r="CS46" s="665"/>
      <c r="CT46" s="665"/>
      <c r="CU46" s="665"/>
      <c r="CV46" s="665"/>
      <c r="CW46" s="665"/>
      <c r="CX46" s="665"/>
      <c r="CY46" s="666"/>
      <c r="CZ46" s="667">
        <v>6.4</v>
      </c>
      <c r="DA46" s="668"/>
      <c r="DB46" s="668"/>
      <c r="DC46" s="669"/>
      <c r="DD46" s="670">
        <v>152077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374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375</v>
      </c>
      <c r="CG47" s="662"/>
      <c r="CH47" s="662"/>
      <c r="CI47" s="662"/>
      <c r="CJ47" s="662"/>
      <c r="CK47" s="662"/>
      <c r="CL47" s="662"/>
      <c r="CM47" s="662"/>
      <c r="CN47" s="662"/>
      <c r="CO47" s="662"/>
      <c r="CP47" s="662"/>
      <c r="CQ47" s="663"/>
      <c r="CR47" s="664">
        <v>28180</v>
      </c>
      <c r="CS47" s="675"/>
      <c r="CT47" s="675"/>
      <c r="CU47" s="675"/>
      <c r="CV47" s="675"/>
      <c r="CW47" s="675"/>
      <c r="CX47" s="675"/>
      <c r="CY47" s="676"/>
      <c r="CZ47" s="667">
        <v>0.8</v>
      </c>
      <c r="DA47" s="677"/>
      <c r="DB47" s="677"/>
      <c r="DC47" s="678"/>
      <c r="DD47" s="670" t="s">
        <v>244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376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377</v>
      </c>
      <c r="CG48" s="662"/>
      <c r="CH48" s="662"/>
      <c r="CI48" s="662"/>
      <c r="CJ48" s="662"/>
      <c r="CK48" s="662"/>
      <c r="CL48" s="662"/>
      <c r="CM48" s="662"/>
      <c r="CN48" s="662"/>
      <c r="CO48" s="662"/>
      <c r="CP48" s="662"/>
      <c r="CQ48" s="663"/>
      <c r="CR48" s="664" t="s">
        <v>238</v>
      </c>
      <c r="CS48" s="665"/>
      <c r="CT48" s="665"/>
      <c r="CU48" s="665"/>
      <c r="CV48" s="665"/>
      <c r="CW48" s="665"/>
      <c r="CX48" s="665"/>
      <c r="CY48" s="666"/>
      <c r="CZ48" s="667" t="s">
        <v>238</v>
      </c>
      <c r="DA48" s="668"/>
      <c r="DB48" s="668"/>
      <c r="DC48" s="669"/>
      <c r="DD48" s="670" t="s">
        <v>244</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378</v>
      </c>
      <c r="CE49" s="642"/>
      <c r="CF49" s="642"/>
      <c r="CG49" s="642"/>
      <c r="CH49" s="642"/>
      <c r="CI49" s="642"/>
      <c r="CJ49" s="642"/>
      <c r="CK49" s="642"/>
      <c r="CL49" s="642"/>
      <c r="CM49" s="642"/>
      <c r="CN49" s="642"/>
      <c r="CO49" s="642"/>
      <c r="CP49" s="642"/>
      <c r="CQ49" s="643"/>
      <c r="CR49" s="644">
        <v>3734749</v>
      </c>
      <c r="CS49" s="645"/>
      <c r="CT49" s="645"/>
      <c r="CU49" s="645"/>
      <c r="CV49" s="645"/>
      <c r="CW49" s="645"/>
      <c r="CX49" s="645"/>
      <c r="CY49" s="646"/>
      <c r="CZ49" s="647">
        <v>100</v>
      </c>
      <c r="DA49" s="648"/>
      <c r="DB49" s="648"/>
      <c r="DC49" s="649"/>
      <c r="DD49" s="650">
        <v>2323652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owbRpbjMcGilDHVjjYQxn6VGes2QaPsLdb1ZUO25mivm9fTRGTtu/pC7nGi4Z+4axuu10/laaAVyqHbudjruA==" saltValue="sR+y28bqP2dCpulXBC4KE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70" t="s">
        <v>379</v>
      </c>
      <c r="B2" s="1170"/>
      <c r="C2" s="1170"/>
      <c r="D2" s="1170"/>
      <c r="E2" s="1170"/>
      <c r="F2" s="1170"/>
      <c r="G2" s="1170"/>
      <c r="H2" s="1170"/>
      <c r="I2" s="1170"/>
      <c r="J2" s="1170"/>
      <c r="K2" s="1170"/>
      <c r="L2" s="1170"/>
      <c r="M2" s="1170"/>
      <c r="N2" s="1170"/>
      <c r="O2" s="1170"/>
      <c r="P2" s="1170"/>
      <c r="Q2" s="1170"/>
      <c r="R2" s="1170"/>
      <c r="S2" s="1170"/>
      <c r="T2" s="1170"/>
      <c r="U2" s="1170"/>
      <c r="V2" s="1170"/>
      <c r="W2" s="1170"/>
      <c r="X2" s="1170"/>
      <c r="Y2" s="1170"/>
      <c r="Z2" s="1170"/>
      <c r="AA2" s="1170"/>
      <c r="AB2" s="1170"/>
      <c r="AC2" s="1170"/>
      <c r="AD2" s="1170"/>
      <c r="AE2" s="1170"/>
      <c r="AF2" s="1170"/>
      <c r="AG2" s="1170"/>
      <c r="AH2" s="1170"/>
      <c r="AI2" s="1170"/>
      <c r="AJ2" s="1170"/>
      <c r="AK2" s="1170"/>
      <c r="AL2" s="1170"/>
      <c r="AM2" s="1170"/>
      <c r="AN2" s="1170"/>
      <c r="AO2" s="1170"/>
      <c r="AP2" s="1170"/>
      <c r="AQ2" s="1170"/>
      <c r="AR2" s="1170"/>
      <c r="AS2" s="1170"/>
      <c r="AT2" s="1170"/>
      <c r="AU2" s="1170"/>
      <c r="AV2" s="1170"/>
      <c r="AW2" s="1170"/>
      <c r="AX2" s="1170"/>
      <c r="AY2" s="1170"/>
      <c r="AZ2" s="1170"/>
      <c r="BA2" s="1170"/>
      <c r="BB2" s="1170"/>
      <c r="BC2" s="1170"/>
      <c r="BD2" s="1170"/>
      <c r="BE2" s="1170"/>
      <c r="BF2" s="1170"/>
      <c r="BG2" s="1170"/>
      <c r="BH2" s="1170"/>
      <c r="BI2" s="117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71" t="s">
        <v>380</v>
      </c>
      <c r="DK2" s="1172"/>
      <c r="DL2" s="1172"/>
      <c r="DM2" s="1172"/>
      <c r="DN2" s="1172"/>
      <c r="DO2" s="1173"/>
      <c r="DP2" s="231"/>
      <c r="DQ2" s="1171" t="s">
        <v>381</v>
      </c>
      <c r="DR2" s="1172"/>
      <c r="DS2" s="1172"/>
      <c r="DT2" s="1172"/>
      <c r="DU2" s="1172"/>
      <c r="DV2" s="1172"/>
      <c r="DW2" s="1172"/>
      <c r="DX2" s="1172"/>
      <c r="DY2" s="1172"/>
      <c r="DZ2" s="1173"/>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382</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383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384</v>
      </c>
      <c r="B5" s="1060"/>
      <c r="C5" s="1060"/>
      <c r="D5" s="1060"/>
      <c r="E5" s="1060"/>
      <c r="F5" s="1060"/>
      <c r="G5" s="1060"/>
      <c r="H5" s="1060"/>
      <c r="I5" s="1060"/>
      <c r="J5" s="1060"/>
      <c r="K5" s="1060"/>
      <c r="L5" s="1060"/>
      <c r="M5" s="1060"/>
      <c r="N5" s="1060"/>
      <c r="O5" s="1060"/>
      <c r="P5" s="1061"/>
      <c r="Q5" s="1065" t="s">
        <v>385</v>
      </c>
      <c r="R5" s="1066"/>
      <c r="S5" s="1066"/>
      <c r="T5" s="1066"/>
      <c r="U5" s="1067"/>
      <c r="V5" s="1065" t="s">
        <v>386</v>
      </c>
      <c r="W5" s="1066"/>
      <c r="X5" s="1066"/>
      <c r="Y5" s="1066"/>
      <c r="Z5" s="1067"/>
      <c r="AA5" s="1065" t="s">
        <v>387</v>
      </c>
      <c r="AB5" s="1066"/>
      <c r="AC5" s="1066"/>
      <c r="AD5" s="1066"/>
      <c r="AE5" s="1066"/>
      <c r="AF5" s="1174" t="s">
        <v>388</v>
      </c>
      <c r="AG5" s="1066"/>
      <c r="AH5" s="1066"/>
      <c r="AI5" s="1066"/>
      <c r="AJ5" s="1079"/>
      <c r="AK5" s="1066" t="s">
        <v>389</v>
      </c>
      <c r="AL5" s="1066"/>
      <c r="AM5" s="1066"/>
      <c r="AN5" s="1066"/>
      <c r="AO5" s="1067"/>
      <c r="AP5" s="1065" t="s">
        <v>390</v>
      </c>
      <c r="AQ5" s="1066"/>
      <c r="AR5" s="1066"/>
      <c r="AS5" s="1066"/>
      <c r="AT5" s="1067"/>
      <c r="AU5" s="1065" t="s">
        <v>391</v>
      </c>
      <c r="AV5" s="1066"/>
      <c r="AW5" s="1066"/>
      <c r="AX5" s="1066"/>
      <c r="AY5" s="1079"/>
      <c r="AZ5" s="235"/>
      <c r="BA5" s="235"/>
      <c r="BB5" s="235"/>
      <c r="BC5" s="235"/>
      <c r="BD5" s="235"/>
      <c r="BE5" s="236"/>
      <c r="BF5" s="236"/>
      <c r="BG5" s="236"/>
      <c r="BH5" s="236"/>
      <c r="BI5" s="236"/>
      <c r="BJ5" s="236"/>
      <c r="BK5" s="236"/>
      <c r="BL5" s="236"/>
      <c r="BM5" s="236"/>
      <c r="BN5" s="236"/>
      <c r="BO5" s="236"/>
      <c r="BP5" s="236"/>
      <c r="BQ5" s="1059" t="s">
        <v>392</v>
      </c>
      <c r="BR5" s="1060"/>
      <c r="BS5" s="1060"/>
      <c r="BT5" s="1060"/>
      <c r="BU5" s="1060"/>
      <c r="BV5" s="1060"/>
      <c r="BW5" s="1060"/>
      <c r="BX5" s="1060"/>
      <c r="BY5" s="1060"/>
      <c r="BZ5" s="1060"/>
      <c r="CA5" s="1060"/>
      <c r="CB5" s="1060"/>
      <c r="CC5" s="1060"/>
      <c r="CD5" s="1060"/>
      <c r="CE5" s="1060"/>
      <c r="CF5" s="1060"/>
      <c r="CG5" s="1061"/>
      <c r="CH5" s="1065" t="s">
        <v>393</v>
      </c>
      <c r="CI5" s="1066"/>
      <c r="CJ5" s="1066"/>
      <c r="CK5" s="1066"/>
      <c r="CL5" s="1067"/>
      <c r="CM5" s="1065" t="s">
        <v>394</v>
      </c>
      <c r="CN5" s="1066"/>
      <c r="CO5" s="1066"/>
      <c r="CP5" s="1066"/>
      <c r="CQ5" s="1067"/>
      <c r="CR5" s="1065" t="s">
        <v>395</v>
      </c>
      <c r="CS5" s="1066"/>
      <c r="CT5" s="1066"/>
      <c r="CU5" s="1066"/>
      <c r="CV5" s="1067"/>
      <c r="CW5" s="1065" t="s">
        <v>396</v>
      </c>
      <c r="CX5" s="1066"/>
      <c r="CY5" s="1066"/>
      <c r="CZ5" s="1066"/>
      <c r="DA5" s="1067"/>
      <c r="DB5" s="1065" t="s">
        <v>397</v>
      </c>
      <c r="DC5" s="1066"/>
      <c r="DD5" s="1066"/>
      <c r="DE5" s="1066"/>
      <c r="DF5" s="1067"/>
      <c r="DG5" s="1164" t="s">
        <v>398</v>
      </c>
      <c r="DH5" s="1165"/>
      <c r="DI5" s="1165"/>
      <c r="DJ5" s="1165"/>
      <c r="DK5" s="1166"/>
      <c r="DL5" s="1164" t="s">
        <v>399</v>
      </c>
      <c r="DM5" s="1165"/>
      <c r="DN5" s="1165"/>
      <c r="DO5" s="1165"/>
      <c r="DP5" s="1166"/>
      <c r="DQ5" s="1065" t="s">
        <v>400</v>
      </c>
      <c r="DR5" s="1066"/>
      <c r="DS5" s="1066"/>
      <c r="DT5" s="1066"/>
      <c r="DU5" s="1067"/>
      <c r="DV5" s="1065" t="s">
        <v>391</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75"/>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67"/>
      <c r="DH6" s="1168"/>
      <c r="DI6" s="1168"/>
      <c r="DJ6" s="1168"/>
      <c r="DK6" s="1169"/>
      <c r="DL6" s="1167"/>
      <c r="DM6" s="1168"/>
      <c r="DN6" s="1168"/>
      <c r="DO6" s="1168"/>
      <c r="DP6" s="1169"/>
      <c r="DQ6" s="1068"/>
      <c r="DR6" s="1069"/>
      <c r="DS6" s="1069"/>
      <c r="DT6" s="1069"/>
      <c r="DU6" s="1070"/>
      <c r="DV6" s="1068"/>
      <c r="DW6" s="1069"/>
      <c r="DX6" s="1069"/>
      <c r="DY6" s="1069"/>
      <c r="DZ6" s="1080"/>
      <c r="EA6" s="237"/>
    </row>
    <row r="7" spans="1:131" s="238" customFormat="1" ht="26.25" customHeight="1" thickTop="1">
      <c r="A7" s="239">
        <v>1</v>
      </c>
      <c r="B7" s="1111" t="s">
        <v>401</v>
      </c>
      <c r="C7" s="1112"/>
      <c r="D7" s="1112"/>
      <c r="E7" s="1112"/>
      <c r="F7" s="1112"/>
      <c r="G7" s="1112"/>
      <c r="H7" s="1112"/>
      <c r="I7" s="1112"/>
      <c r="J7" s="1112"/>
      <c r="K7" s="1112"/>
      <c r="L7" s="1112"/>
      <c r="M7" s="1112"/>
      <c r="N7" s="1112"/>
      <c r="O7" s="1112"/>
      <c r="P7" s="1113"/>
      <c r="Q7" s="1151"/>
      <c r="R7" s="1152"/>
      <c r="S7" s="1152"/>
      <c r="T7" s="1152"/>
      <c r="U7" s="1152"/>
      <c r="V7" s="1152"/>
      <c r="W7" s="1152"/>
      <c r="X7" s="1152"/>
      <c r="Y7" s="1152"/>
      <c r="Z7" s="1152"/>
      <c r="AA7" s="1152"/>
      <c r="AB7" s="1152"/>
      <c r="AC7" s="1152"/>
      <c r="AD7" s="1152"/>
      <c r="AE7" s="1153"/>
      <c r="AF7" s="1154">
        <v>236</v>
      </c>
      <c r="AG7" s="1155"/>
      <c r="AH7" s="1155"/>
      <c r="AI7" s="1155"/>
      <c r="AJ7" s="1156"/>
      <c r="AK7" s="1157"/>
      <c r="AL7" s="1158"/>
      <c r="AM7" s="1158"/>
      <c r="AN7" s="1158"/>
      <c r="AO7" s="1158"/>
      <c r="AP7" s="1158"/>
      <c r="AQ7" s="1158"/>
      <c r="AR7" s="1158"/>
      <c r="AS7" s="1158"/>
      <c r="AT7" s="1158"/>
      <c r="AU7" s="1159"/>
      <c r="AV7" s="1159"/>
      <c r="AW7" s="1159"/>
      <c r="AX7" s="1159"/>
      <c r="AY7" s="1160"/>
      <c r="AZ7" s="235"/>
      <c r="BA7" s="235"/>
      <c r="BB7" s="235"/>
      <c r="BC7" s="235"/>
      <c r="BD7" s="235"/>
      <c r="BE7" s="236"/>
      <c r="BF7" s="236"/>
      <c r="BG7" s="236"/>
      <c r="BH7" s="236"/>
      <c r="BI7" s="236"/>
      <c r="BJ7" s="236"/>
      <c r="BK7" s="236"/>
      <c r="BL7" s="236"/>
      <c r="BM7" s="236"/>
      <c r="BN7" s="236"/>
      <c r="BO7" s="236"/>
      <c r="BP7" s="236"/>
      <c r="BQ7" s="239">
        <v>1</v>
      </c>
      <c r="BR7" s="240"/>
      <c r="BS7" s="1161"/>
      <c r="BT7" s="1162"/>
      <c r="BU7" s="1162"/>
      <c r="BV7" s="1162"/>
      <c r="BW7" s="1162"/>
      <c r="BX7" s="1162"/>
      <c r="BY7" s="1162"/>
      <c r="BZ7" s="1162"/>
      <c r="CA7" s="1162"/>
      <c r="CB7" s="1162"/>
      <c r="CC7" s="1162"/>
      <c r="CD7" s="1162"/>
      <c r="CE7" s="1162"/>
      <c r="CF7" s="1162"/>
      <c r="CG7" s="1163"/>
      <c r="CH7" s="1148"/>
      <c r="CI7" s="1149"/>
      <c r="CJ7" s="1149"/>
      <c r="CK7" s="1149"/>
      <c r="CL7" s="1150"/>
      <c r="CM7" s="1148"/>
      <c r="CN7" s="1149"/>
      <c r="CO7" s="1149"/>
      <c r="CP7" s="1149"/>
      <c r="CQ7" s="1150"/>
      <c r="CR7" s="1148"/>
      <c r="CS7" s="1149"/>
      <c r="CT7" s="1149"/>
      <c r="CU7" s="1149"/>
      <c r="CV7" s="1150"/>
      <c r="CW7" s="1148"/>
      <c r="CX7" s="1149"/>
      <c r="CY7" s="1149"/>
      <c r="CZ7" s="1149"/>
      <c r="DA7" s="1150"/>
      <c r="DB7" s="1148"/>
      <c r="DC7" s="1149"/>
      <c r="DD7" s="1149"/>
      <c r="DE7" s="1149"/>
      <c r="DF7" s="1150"/>
      <c r="DG7" s="1148"/>
      <c r="DH7" s="1149"/>
      <c r="DI7" s="1149"/>
      <c r="DJ7" s="1149"/>
      <c r="DK7" s="1150"/>
      <c r="DL7" s="1148"/>
      <c r="DM7" s="1149"/>
      <c r="DN7" s="1149"/>
      <c r="DO7" s="1149"/>
      <c r="DP7" s="1150"/>
      <c r="DQ7" s="1148"/>
      <c r="DR7" s="1149"/>
      <c r="DS7" s="1149"/>
      <c r="DT7" s="1149"/>
      <c r="DU7" s="1150"/>
      <c r="DV7" s="1161"/>
      <c r="DW7" s="1162"/>
      <c r="DX7" s="1162"/>
      <c r="DY7" s="1162"/>
      <c r="DZ7" s="1176"/>
      <c r="EA7" s="237"/>
    </row>
    <row r="8" spans="1:131" s="238" customFormat="1" ht="26.25" customHeight="1">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402</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403</v>
      </c>
      <c r="B23" s="1001" t="s">
        <v>404</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236</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405</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406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407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384</v>
      </c>
      <c r="B26" s="1060"/>
      <c r="C26" s="1060"/>
      <c r="D26" s="1060"/>
      <c r="E26" s="1060"/>
      <c r="F26" s="1060"/>
      <c r="G26" s="1060"/>
      <c r="H26" s="1060"/>
      <c r="I26" s="1060"/>
      <c r="J26" s="1060"/>
      <c r="K26" s="1060"/>
      <c r="L26" s="1060"/>
      <c r="M26" s="1060"/>
      <c r="N26" s="1060"/>
      <c r="O26" s="1060"/>
      <c r="P26" s="1061"/>
      <c r="Q26" s="1065" t="s">
        <v>408</v>
      </c>
      <c r="R26" s="1066"/>
      <c r="S26" s="1066"/>
      <c r="T26" s="1066"/>
      <c r="U26" s="1067"/>
      <c r="V26" s="1065" t="s">
        <v>409</v>
      </c>
      <c r="W26" s="1066"/>
      <c r="X26" s="1066"/>
      <c r="Y26" s="1066"/>
      <c r="Z26" s="1067"/>
      <c r="AA26" s="1065" t="s">
        <v>410</v>
      </c>
      <c r="AB26" s="1066"/>
      <c r="AC26" s="1066"/>
      <c r="AD26" s="1066"/>
      <c r="AE26" s="1066"/>
      <c r="AF26" s="1119" t="s">
        <v>411</v>
      </c>
      <c r="AG26" s="1072"/>
      <c r="AH26" s="1072"/>
      <c r="AI26" s="1072"/>
      <c r="AJ26" s="1120"/>
      <c r="AK26" s="1066" t="s">
        <v>412</v>
      </c>
      <c r="AL26" s="1066"/>
      <c r="AM26" s="1066"/>
      <c r="AN26" s="1066"/>
      <c r="AO26" s="1067"/>
      <c r="AP26" s="1065" t="s">
        <v>413</v>
      </c>
      <c r="AQ26" s="1066"/>
      <c r="AR26" s="1066"/>
      <c r="AS26" s="1066"/>
      <c r="AT26" s="1067"/>
      <c r="AU26" s="1065" t="s">
        <v>414</v>
      </c>
      <c r="AV26" s="1066"/>
      <c r="AW26" s="1066"/>
      <c r="AX26" s="1066"/>
      <c r="AY26" s="1067"/>
      <c r="AZ26" s="1065" t="s">
        <v>415</v>
      </c>
      <c r="BA26" s="1066"/>
      <c r="BB26" s="1066"/>
      <c r="BC26" s="1066"/>
      <c r="BD26" s="1067"/>
      <c r="BE26" s="1065" t="s">
        <v>391</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416</v>
      </c>
      <c r="C28" s="1112"/>
      <c r="D28" s="1112"/>
      <c r="E28" s="1112"/>
      <c r="F28" s="1112"/>
      <c r="G28" s="1112"/>
      <c r="H28" s="1112"/>
      <c r="I28" s="1112"/>
      <c r="J28" s="1112"/>
      <c r="K28" s="1112"/>
      <c r="L28" s="1112"/>
      <c r="M28" s="1112"/>
      <c r="N28" s="1112"/>
      <c r="O28" s="1112"/>
      <c r="P28" s="1113"/>
      <c r="Q28" s="1114"/>
      <c r="R28" s="1115"/>
      <c r="S28" s="1115"/>
      <c r="T28" s="1115"/>
      <c r="U28" s="1115"/>
      <c r="V28" s="1115"/>
      <c r="W28" s="1115"/>
      <c r="X28" s="1115"/>
      <c r="Y28" s="1115"/>
      <c r="Z28" s="1115"/>
      <c r="AA28" s="1115"/>
      <c r="AB28" s="1115"/>
      <c r="AC28" s="1115"/>
      <c r="AD28" s="1115"/>
      <c r="AE28" s="1116"/>
      <c r="AF28" s="1117">
        <v>3</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417</v>
      </c>
      <c r="C29" s="1095"/>
      <c r="D29" s="1095"/>
      <c r="E29" s="1095"/>
      <c r="F29" s="1095"/>
      <c r="G29" s="1095"/>
      <c r="H29" s="1095"/>
      <c r="I29" s="1095"/>
      <c r="J29" s="1095"/>
      <c r="K29" s="1095"/>
      <c r="L29" s="1095"/>
      <c r="M29" s="1095"/>
      <c r="N29" s="1095"/>
      <c r="O29" s="1095"/>
      <c r="P29" s="1096"/>
      <c r="Q29" s="1102"/>
      <c r="R29" s="1103"/>
      <c r="S29" s="1103"/>
      <c r="T29" s="1103"/>
      <c r="U29" s="1103"/>
      <c r="V29" s="1103"/>
      <c r="W29" s="1103"/>
      <c r="X29" s="1103"/>
      <c r="Y29" s="1103"/>
      <c r="Z29" s="1103"/>
      <c r="AA29" s="1103"/>
      <c r="AB29" s="1103"/>
      <c r="AC29" s="1103"/>
      <c r="AD29" s="1103"/>
      <c r="AE29" s="1104"/>
      <c r="AF29" s="1099">
        <v>4</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418</v>
      </c>
      <c r="C30" s="1095"/>
      <c r="D30" s="1095"/>
      <c r="E30" s="1095"/>
      <c r="F30" s="1095"/>
      <c r="G30" s="1095"/>
      <c r="H30" s="1095"/>
      <c r="I30" s="1095"/>
      <c r="J30" s="1095"/>
      <c r="K30" s="1095"/>
      <c r="L30" s="1095"/>
      <c r="M30" s="1095"/>
      <c r="N30" s="1095"/>
      <c r="O30" s="1095"/>
      <c r="P30" s="1096"/>
      <c r="Q30" s="1102"/>
      <c r="R30" s="1103"/>
      <c r="S30" s="1103"/>
      <c r="T30" s="1103"/>
      <c r="U30" s="1103"/>
      <c r="V30" s="1103"/>
      <c r="W30" s="1103"/>
      <c r="X30" s="1103"/>
      <c r="Y30" s="1103"/>
      <c r="Z30" s="1103"/>
      <c r="AA30" s="1103"/>
      <c r="AB30" s="1103"/>
      <c r="AC30" s="1103"/>
      <c r="AD30" s="1103"/>
      <c r="AE30" s="1104"/>
      <c r="AF30" s="1099">
        <v>3</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419</v>
      </c>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v>0</v>
      </c>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t="s">
        <v>420</v>
      </c>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v>4</v>
      </c>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t="s">
        <v>421</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t="s">
        <v>422</v>
      </c>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v>1</v>
      </c>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t="s">
        <v>423</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t="s">
        <v>424</v>
      </c>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v>1</v>
      </c>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t="s">
        <v>425</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426</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403</v>
      </c>
      <c r="B63" s="1001" t="s">
        <v>427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15</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428</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429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430</v>
      </c>
      <c r="B66" s="1060"/>
      <c r="C66" s="1060"/>
      <c r="D66" s="1060"/>
      <c r="E66" s="1060"/>
      <c r="F66" s="1060"/>
      <c r="G66" s="1060"/>
      <c r="H66" s="1060"/>
      <c r="I66" s="1060"/>
      <c r="J66" s="1060"/>
      <c r="K66" s="1060"/>
      <c r="L66" s="1060"/>
      <c r="M66" s="1060"/>
      <c r="N66" s="1060"/>
      <c r="O66" s="1060"/>
      <c r="P66" s="1061"/>
      <c r="Q66" s="1065" t="s">
        <v>431</v>
      </c>
      <c r="R66" s="1066"/>
      <c r="S66" s="1066"/>
      <c r="T66" s="1066"/>
      <c r="U66" s="1067"/>
      <c r="V66" s="1065" t="s">
        <v>432</v>
      </c>
      <c r="W66" s="1066"/>
      <c r="X66" s="1066"/>
      <c r="Y66" s="1066"/>
      <c r="Z66" s="1067"/>
      <c r="AA66" s="1065" t="s">
        <v>433</v>
      </c>
      <c r="AB66" s="1066"/>
      <c r="AC66" s="1066"/>
      <c r="AD66" s="1066"/>
      <c r="AE66" s="1067"/>
      <c r="AF66" s="1071" t="s">
        <v>411</v>
      </c>
      <c r="AG66" s="1072"/>
      <c r="AH66" s="1072"/>
      <c r="AI66" s="1072"/>
      <c r="AJ66" s="1073"/>
      <c r="AK66" s="1065" t="s">
        <v>434</v>
      </c>
      <c r="AL66" s="1060"/>
      <c r="AM66" s="1060"/>
      <c r="AN66" s="1060"/>
      <c r="AO66" s="1061"/>
      <c r="AP66" s="1065" t="s">
        <v>435</v>
      </c>
      <c r="AQ66" s="1066"/>
      <c r="AR66" s="1066"/>
      <c r="AS66" s="1066"/>
      <c r="AT66" s="1067"/>
      <c r="AU66" s="1065" t="s">
        <v>436</v>
      </c>
      <c r="AV66" s="1066"/>
      <c r="AW66" s="1066"/>
      <c r="AX66" s="1066"/>
      <c r="AY66" s="1067"/>
      <c r="AZ66" s="1065" t="s">
        <v>391</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403</v>
      </c>
      <c r="B88" s="1001" t="s">
        <v>437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403</v>
      </c>
      <c r="BR102" s="1001" t="s">
        <v>438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440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441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443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445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446</v>
      </c>
      <c r="AB109" s="960"/>
      <c r="AC109" s="960"/>
      <c r="AD109" s="960"/>
      <c r="AE109" s="961"/>
      <c r="AF109" s="962" t="s">
        <v>447</v>
      </c>
      <c r="AG109" s="960"/>
      <c r="AH109" s="960"/>
      <c r="AI109" s="960"/>
      <c r="AJ109" s="961"/>
      <c r="AK109" s="962" t="s">
        <v>318</v>
      </c>
      <c r="AL109" s="960"/>
      <c r="AM109" s="960"/>
      <c r="AN109" s="960"/>
      <c r="AO109" s="961"/>
      <c r="AP109" s="962" t="s">
        <v>448</v>
      </c>
      <c r="AQ109" s="960"/>
      <c r="AR109" s="960"/>
      <c r="AS109" s="960"/>
      <c r="AT109" s="993"/>
      <c r="AU109" s="959" t="s">
        <v>445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446</v>
      </c>
      <c r="BR109" s="960"/>
      <c r="BS109" s="960"/>
      <c r="BT109" s="960"/>
      <c r="BU109" s="961"/>
      <c r="BV109" s="962" t="s">
        <v>447</v>
      </c>
      <c r="BW109" s="960"/>
      <c r="BX109" s="960"/>
      <c r="BY109" s="960"/>
      <c r="BZ109" s="961"/>
      <c r="CA109" s="962" t="s">
        <v>318</v>
      </c>
      <c r="CB109" s="960"/>
      <c r="CC109" s="960"/>
      <c r="CD109" s="960"/>
      <c r="CE109" s="961"/>
      <c r="CF109" s="1000" t="s">
        <v>448</v>
      </c>
      <c r="CG109" s="1000"/>
      <c r="CH109" s="1000"/>
      <c r="CI109" s="1000"/>
      <c r="CJ109" s="1000"/>
      <c r="CK109" s="962" t="s">
        <v>449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446</v>
      </c>
      <c r="DH109" s="960"/>
      <c r="DI109" s="960"/>
      <c r="DJ109" s="960"/>
      <c r="DK109" s="961"/>
      <c r="DL109" s="962" t="s">
        <v>447</v>
      </c>
      <c r="DM109" s="960"/>
      <c r="DN109" s="960"/>
      <c r="DO109" s="960"/>
      <c r="DP109" s="961"/>
      <c r="DQ109" s="962" t="s">
        <v>318</v>
      </c>
      <c r="DR109" s="960"/>
      <c r="DS109" s="960"/>
      <c r="DT109" s="960"/>
      <c r="DU109" s="961"/>
      <c r="DV109" s="962" t="s">
        <v>448</v>
      </c>
      <c r="DW109" s="960"/>
      <c r="DX109" s="960"/>
      <c r="DY109" s="960"/>
      <c r="DZ109" s="993"/>
    </row>
    <row r="110" spans="1:131" s="233" customFormat="1" ht="26.25" customHeight="1">
      <c r="A110" s="873" t="s">
        <v>450</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2">
        <v>383248</v>
      </c>
      <c r="AB110" s="953"/>
      <c r="AC110" s="953"/>
      <c r="AD110" s="953"/>
      <c r="AE110" s="954"/>
      <c r="AF110" s="955">
        <v>393006</v>
      </c>
      <c r="AG110" s="953"/>
      <c r="AH110" s="953"/>
      <c r="AI110" s="953"/>
      <c r="AJ110" s="954"/>
      <c r="AK110" s="955">
        <v>411048</v>
      </c>
      <c r="AL110" s="953"/>
      <c r="AM110" s="953"/>
      <c r="AN110" s="953"/>
      <c r="AO110" s="954"/>
      <c r="AP110" s="956">
        <v>24.7</v>
      </c>
      <c r="AQ110" s="957"/>
      <c r="AR110" s="957"/>
      <c r="AS110" s="957"/>
      <c r="AT110" s="958"/>
      <c r="AU110" s="994" t="s">
        <v>76</v>
      </c>
      <c r="AV110" s="995"/>
      <c r="AW110" s="995"/>
      <c r="AX110" s="995"/>
      <c r="AY110" s="995"/>
      <c r="AZ110" s="924" t="s">
        <v>451</v>
      </c>
      <c r="BA110" s="874"/>
      <c r="BB110" s="874"/>
      <c r="BC110" s="874"/>
      <c r="BD110" s="874"/>
      <c r="BE110" s="874"/>
      <c r="BF110" s="874"/>
      <c r="BG110" s="874"/>
      <c r="BH110" s="874"/>
      <c r="BI110" s="874"/>
      <c r="BJ110" s="874"/>
      <c r="BK110" s="874"/>
      <c r="BL110" s="874"/>
      <c r="BM110" s="874"/>
      <c r="BN110" s="874"/>
      <c r="BO110" s="874"/>
      <c r="BP110" s="875"/>
      <c r="BQ110" s="925">
        <v>3799903</v>
      </c>
      <c r="BR110" s="906"/>
      <c r="BS110" s="906"/>
      <c r="BT110" s="906"/>
      <c r="BU110" s="906"/>
      <c r="BV110" s="906">
        <v>3901008</v>
      </c>
      <c r="BW110" s="906"/>
      <c r="BX110" s="906"/>
      <c r="BY110" s="906"/>
      <c r="BZ110" s="906"/>
      <c r="CA110" s="906">
        <v>3827430</v>
      </c>
      <c r="CB110" s="906"/>
      <c r="CC110" s="906"/>
      <c r="CD110" s="906"/>
      <c r="CE110" s="906"/>
      <c r="CF110" s="930">
        <v>229.9</v>
      </c>
      <c r="CG110" s="931"/>
      <c r="CH110" s="931"/>
      <c r="CI110" s="931"/>
      <c r="CJ110" s="931"/>
      <c r="CK110" s="990" t="s">
        <v>452</v>
      </c>
      <c r="CL110" s="883"/>
      <c r="CM110" s="924" t="s">
        <v>453</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5" t="s">
        <v>405</v>
      </c>
      <c r="DH110" s="906"/>
      <c r="DI110" s="906"/>
      <c r="DJ110" s="906"/>
      <c r="DK110" s="906"/>
      <c r="DL110" s="906" t="s">
        <v>238</v>
      </c>
      <c r="DM110" s="906"/>
      <c r="DN110" s="906"/>
      <c r="DO110" s="906"/>
      <c r="DP110" s="906"/>
      <c r="DQ110" s="906" t="s">
        <v>405</v>
      </c>
      <c r="DR110" s="906"/>
      <c r="DS110" s="906"/>
      <c r="DT110" s="906"/>
      <c r="DU110" s="906"/>
      <c r="DV110" s="907" t="s">
        <v>405</v>
      </c>
      <c r="DW110" s="907"/>
      <c r="DX110" s="907"/>
      <c r="DY110" s="907"/>
      <c r="DZ110" s="908"/>
    </row>
    <row r="111" spans="1:131" s="233" customFormat="1" ht="26.25" customHeight="1">
      <c r="A111" s="838" t="s">
        <v>454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405</v>
      </c>
      <c r="AB111" s="983"/>
      <c r="AC111" s="983"/>
      <c r="AD111" s="983"/>
      <c r="AE111" s="984"/>
      <c r="AF111" s="985" t="s">
        <v>405</v>
      </c>
      <c r="AG111" s="983"/>
      <c r="AH111" s="983"/>
      <c r="AI111" s="983"/>
      <c r="AJ111" s="984"/>
      <c r="AK111" s="985" t="s">
        <v>405</v>
      </c>
      <c r="AL111" s="983"/>
      <c r="AM111" s="983"/>
      <c r="AN111" s="983"/>
      <c r="AO111" s="984"/>
      <c r="AP111" s="986" t="s">
        <v>405</v>
      </c>
      <c r="AQ111" s="987"/>
      <c r="AR111" s="987"/>
      <c r="AS111" s="987"/>
      <c r="AT111" s="988"/>
      <c r="AU111" s="996"/>
      <c r="AV111" s="997"/>
      <c r="AW111" s="997"/>
      <c r="AX111" s="997"/>
      <c r="AY111" s="997"/>
      <c r="AZ111" s="881" t="s">
        <v>455</v>
      </c>
      <c r="BA111" s="816"/>
      <c r="BB111" s="816"/>
      <c r="BC111" s="816"/>
      <c r="BD111" s="816"/>
      <c r="BE111" s="816"/>
      <c r="BF111" s="816"/>
      <c r="BG111" s="816"/>
      <c r="BH111" s="816"/>
      <c r="BI111" s="816"/>
      <c r="BJ111" s="816"/>
      <c r="BK111" s="816"/>
      <c r="BL111" s="816"/>
      <c r="BM111" s="816"/>
      <c r="BN111" s="816"/>
      <c r="BO111" s="816"/>
      <c r="BP111" s="817"/>
      <c r="BQ111" s="853" t="s">
        <v>405</v>
      </c>
      <c r="BR111" s="854"/>
      <c r="BS111" s="854"/>
      <c r="BT111" s="854"/>
      <c r="BU111" s="854"/>
      <c r="BV111" s="854" t="s">
        <v>456</v>
      </c>
      <c r="BW111" s="854"/>
      <c r="BX111" s="854"/>
      <c r="BY111" s="854"/>
      <c r="BZ111" s="854"/>
      <c r="CA111" s="854" t="s">
        <v>405</v>
      </c>
      <c r="CB111" s="854"/>
      <c r="CC111" s="854"/>
      <c r="CD111" s="854"/>
      <c r="CE111" s="854"/>
      <c r="CF111" s="939" t="s">
        <v>457</v>
      </c>
      <c r="CG111" s="940"/>
      <c r="CH111" s="940"/>
      <c r="CI111" s="940"/>
      <c r="CJ111" s="940"/>
      <c r="CK111" s="991"/>
      <c r="CL111" s="885"/>
      <c r="CM111" s="881" t="s">
        <v>458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53" t="s">
        <v>405</v>
      </c>
      <c r="DH111" s="854"/>
      <c r="DI111" s="854"/>
      <c r="DJ111" s="854"/>
      <c r="DK111" s="854"/>
      <c r="DL111" s="854" t="s">
        <v>405</v>
      </c>
      <c r="DM111" s="854"/>
      <c r="DN111" s="854"/>
      <c r="DO111" s="854"/>
      <c r="DP111" s="854"/>
      <c r="DQ111" s="854" t="s">
        <v>456</v>
      </c>
      <c r="DR111" s="854"/>
      <c r="DS111" s="854"/>
      <c r="DT111" s="854"/>
      <c r="DU111" s="854"/>
      <c r="DV111" s="860" t="s">
        <v>405</v>
      </c>
      <c r="DW111" s="860"/>
      <c r="DX111" s="860"/>
      <c r="DY111" s="860"/>
      <c r="DZ111" s="861"/>
    </row>
    <row r="112" spans="1:131" s="233" customFormat="1" ht="26.25" customHeight="1">
      <c r="A112" s="976" t="s">
        <v>459</v>
      </c>
      <c r="B112" s="977"/>
      <c r="C112" s="816" t="s">
        <v>460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456</v>
      </c>
      <c r="AB112" s="844"/>
      <c r="AC112" s="844"/>
      <c r="AD112" s="844"/>
      <c r="AE112" s="845"/>
      <c r="AF112" s="846" t="s">
        <v>405</v>
      </c>
      <c r="AG112" s="844"/>
      <c r="AH112" s="844"/>
      <c r="AI112" s="844"/>
      <c r="AJ112" s="845"/>
      <c r="AK112" s="846" t="s">
        <v>405</v>
      </c>
      <c r="AL112" s="844"/>
      <c r="AM112" s="844"/>
      <c r="AN112" s="844"/>
      <c r="AO112" s="845"/>
      <c r="AP112" s="888" t="s">
        <v>405</v>
      </c>
      <c r="AQ112" s="889"/>
      <c r="AR112" s="889"/>
      <c r="AS112" s="889"/>
      <c r="AT112" s="890"/>
      <c r="AU112" s="996"/>
      <c r="AV112" s="997"/>
      <c r="AW112" s="997"/>
      <c r="AX112" s="997"/>
      <c r="AY112" s="997"/>
      <c r="AZ112" s="881" t="s">
        <v>461</v>
      </c>
      <c r="BA112" s="816"/>
      <c r="BB112" s="816"/>
      <c r="BC112" s="816"/>
      <c r="BD112" s="816"/>
      <c r="BE112" s="816"/>
      <c r="BF112" s="816"/>
      <c r="BG112" s="816"/>
      <c r="BH112" s="816"/>
      <c r="BI112" s="816"/>
      <c r="BJ112" s="816"/>
      <c r="BK112" s="816"/>
      <c r="BL112" s="816"/>
      <c r="BM112" s="816"/>
      <c r="BN112" s="816"/>
      <c r="BO112" s="816"/>
      <c r="BP112" s="817"/>
      <c r="BQ112" s="853">
        <v>1045702</v>
      </c>
      <c r="BR112" s="854"/>
      <c r="BS112" s="854"/>
      <c r="BT112" s="854"/>
      <c r="BU112" s="854"/>
      <c r="BV112" s="854">
        <v>1065634</v>
      </c>
      <c r="BW112" s="854"/>
      <c r="BX112" s="854"/>
      <c r="BY112" s="854"/>
      <c r="BZ112" s="854"/>
      <c r="CA112" s="854">
        <v>1013078</v>
      </c>
      <c r="CB112" s="854"/>
      <c r="CC112" s="854"/>
      <c r="CD112" s="854"/>
      <c r="CE112" s="854"/>
      <c r="CF112" s="939">
        <v>60.8</v>
      </c>
      <c r="CG112" s="940"/>
      <c r="CH112" s="940"/>
      <c r="CI112" s="940"/>
      <c r="CJ112" s="940"/>
      <c r="CK112" s="991"/>
      <c r="CL112" s="885"/>
      <c r="CM112" s="881" t="s">
        <v>462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53" t="s">
        <v>238</v>
      </c>
      <c r="DH112" s="854"/>
      <c r="DI112" s="854"/>
      <c r="DJ112" s="854"/>
      <c r="DK112" s="854"/>
      <c r="DL112" s="854" t="s">
        <v>405</v>
      </c>
      <c r="DM112" s="854"/>
      <c r="DN112" s="854"/>
      <c r="DO112" s="854"/>
      <c r="DP112" s="854"/>
      <c r="DQ112" s="854" t="s">
        <v>405</v>
      </c>
      <c r="DR112" s="854"/>
      <c r="DS112" s="854"/>
      <c r="DT112" s="854"/>
      <c r="DU112" s="854"/>
      <c r="DV112" s="860" t="s">
        <v>405</v>
      </c>
      <c r="DW112" s="860"/>
      <c r="DX112" s="860"/>
      <c r="DY112" s="860"/>
      <c r="DZ112" s="861"/>
    </row>
    <row r="113" spans="1:130" s="233" customFormat="1" ht="26.25" customHeight="1">
      <c r="A113" s="978"/>
      <c r="B113" s="979"/>
      <c r="C113" s="816" t="s">
        <v>463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102746</v>
      </c>
      <c r="AB113" s="983"/>
      <c r="AC113" s="983"/>
      <c r="AD113" s="983"/>
      <c r="AE113" s="984"/>
      <c r="AF113" s="985">
        <v>91706</v>
      </c>
      <c r="AG113" s="983"/>
      <c r="AH113" s="983"/>
      <c r="AI113" s="983"/>
      <c r="AJ113" s="984"/>
      <c r="AK113" s="985">
        <v>93143</v>
      </c>
      <c r="AL113" s="983"/>
      <c r="AM113" s="983"/>
      <c r="AN113" s="983"/>
      <c r="AO113" s="984"/>
      <c r="AP113" s="986">
        <v>5.6</v>
      </c>
      <c r="AQ113" s="987"/>
      <c r="AR113" s="987"/>
      <c r="AS113" s="987"/>
      <c r="AT113" s="988"/>
      <c r="AU113" s="996"/>
      <c r="AV113" s="997"/>
      <c r="AW113" s="997"/>
      <c r="AX113" s="997"/>
      <c r="AY113" s="997"/>
      <c r="AZ113" s="881" t="s">
        <v>464</v>
      </c>
      <c r="BA113" s="816"/>
      <c r="BB113" s="816"/>
      <c r="BC113" s="816"/>
      <c r="BD113" s="816"/>
      <c r="BE113" s="816"/>
      <c r="BF113" s="816"/>
      <c r="BG113" s="816"/>
      <c r="BH113" s="816"/>
      <c r="BI113" s="816"/>
      <c r="BJ113" s="816"/>
      <c r="BK113" s="816"/>
      <c r="BL113" s="816"/>
      <c r="BM113" s="816"/>
      <c r="BN113" s="816"/>
      <c r="BO113" s="816"/>
      <c r="BP113" s="817"/>
      <c r="BQ113" s="853" t="s">
        <v>405</v>
      </c>
      <c r="BR113" s="854"/>
      <c r="BS113" s="854"/>
      <c r="BT113" s="854"/>
      <c r="BU113" s="854"/>
      <c r="BV113" s="854" t="s">
        <v>238</v>
      </c>
      <c r="BW113" s="854"/>
      <c r="BX113" s="854"/>
      <c r="BY113" s="854"/>
      <c r="BZ113" s="854"/>
      <c r="CA113" s="854" t="s">
        <v>405</v>
      </c>
      <c r="CB113" s="854"/>
      <c r="CC113" s="854"/>
      <c r="CD113" s="854"/>
      <c r="CE113" s="854"/>
      <c r="CF113" s="939" t="s">
        <v>405</v>
      </c>
      <c r="CG113" s="940"/>
      <c r="CH113" s="940"/>
      <c r="CI113" s="940"/>
      <c r="CJ113" s="940"/>
      <c r="CK113" s="991"/>
      <c r="CL113" s="885"/>
      <c r="CM113" s="881" t="s">
        <v>465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456</v>
      </c>
      <c r="DH113" s="844"/>
      <c r="DI113" s="844"/>
      <c r="DJ113" s="844"/>
      <c r="DK113" s="845"/>
      <c r="DL113" s="846" t="s">
        <v>405</v>
      </c>
      <c r="DM113" s="844"/>
      <c r="DN113" s="844"/>
      <c r="DO113" s="844"/>
      <c r="DP113" s="845"/>
      <c r="DQ113" s="846" t="s">
        <v>405</v>
      </c>
      <c r="DR113" s="844"/>
      <c r="DS113" s="844"/>
      <c r="DT113" s="844"/>
      <c r="DU113" s="845"/>
      <c r="DV113" s="888" t="s">
        <v>405</v>
      </c>
      <c r="DW113" s="889"/>
      <c r="DX113" s="889"/>
      <c r="DY113" s="889"/>
      <c r="DZ113" s="890"/>
    </row>
    <row r="114" spans="1:130" s="233" customFormat="1" ht="26.25" customHeight="1">
      <c r="A114" s="978"/>
      <c r="B114" s="979"/>
      <c r="C114" s="816" t="s">
        <v>466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456</v>
      </c>
      <c r="AB114" s="844"/>
      <c r="AC114" s="844"/>
      <c r="AD114" s="844"/>
      <c r="AE114" s="845"/>
      <c r="AF114" s="846" t="s">
        <v>238</v>
      </c>
      <c r="AG114" s="844"/>
      <c r="AH114" s="844"/>
      <c r="AI114" s="844"/>
      <c r="AJ114" s="845"/>
      <c r="AK114" s="846" t="s">
        <v>456</v>
      </c>
      <c r="AL114" s="844"/>
      <c r="AM114" s="844"/>
      <c r="AN114" s="844"/>
      <c r="AO114" s="845"/>
      <c r="AP114" s="888" t="s">
        <v>467</v>
      </c>
      <c r="AQ114" s="889"/>
      <c r="AR114" s="889"/>
      <c r="AS114" s="889"/>
      <c r="AT114" s="890"/>
      <c r="AU114" s="996"/>
      <c r="AV114" s="997"/>
      <c r="AW114" s="997"/>
      <c r="AX114" s="997"/>
      <c r="AY114" s="997"/>
      <c r="AZ114" s="881" t="s">
        <v>468</v>
      </c>
      <c r="BA114" s="816"/>
      <c r="BB114" s="816"/>
      <c r="BC114" s="816"/>
      <c r="BD114" s="816"/>
      <c r="BE114" s="816"/>
      <c r="BF114" s="816"/>
      <c r="BG114" s="816"/>
      <c r="BH114" s="816"/>
      <c r="BI114" s="816"/>
      <c r="BJ114" s="816"/>
      <c r="BK114" s="816"/>
      <c r="BL114" s="816"/>
      <c r="BM114" s="816"/>
      <c r="BN114" s="816"/>
      <c r="BO114" s="816"/>
      <c r="BP114" s="817"/>
      <c r="BQ114" s="853">
        <v>267739</v>
      </c>
      <c r="BR114" s="854"/>
      <c r="BS114" s="854"/>
      <c r="BT114" s="854"/>
      <c r="BU114" s="854"/>
      <c r="BV114" s="854">
        <v>225670</v>
      </c>
      <c r="BW114" s="854"/>
      <c r="BX114" s="854"/>
      <c r="BY114" s="854"/>
      <c r="BZ114" s="854"/>
      <c r="CA114" s="854">
        <v>186584</v>
      </c>
      <c r="CB114" s="854"/>
      <c r="CC114" s="854"/>
      <c r="CD114" s="854"/>
      <c r="CE114" s="854"/>
      <c r="CF114" s="939">
        <v>11.2</v>
      </c>
      <c r="CG114" s="940"/>
      <c r="CH114" s="940"/>
      <c r="CI114" s="940"/>
      <c r="CJ114" s="940"/>
      <c r="CK114" s="991"/>
      <c r="CL114" s="885"/>
      <c r="CM114" s="881" t="s">
        <v>469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238</v>
      </c>
      <c r="DH114" s="844"/>
      <c r="DI114" s="844"/>
      <c r="DJ114" s="844"/>
      <c r="DK114" s="845"/>
      <c r="DL114" s="846" t="s">
        <v>405</v>
      </c>
      <c r="DM114" s="844"/>
      <c r="DN114" s="844"/>
      <c r="DO114" s="844"/>
      <c r="DP114" s="845"/>
      <c r="DQ114" s="846" t="s">
        <v>405</v>
      </c>
      <c r="DR114" s="844"/>
      <c r="DS114" s="844"/>
      <c r="DT114" s="844"/>
      <c r="DU114" s="845"/>
      <c r="DV114" s="888" t="s">
        <v>405</v>
      </c>
      <c r="DW114" s="889"/>
      <c r="DX114" s="889"/>
      <c r="DY114" s="889"/>
      <c r="DZ114" s="890"/>
    </row>
    <row r="115" spans="1:130" s="233" customFormat="1" ht="26.25" customHeight="1">
      <c r="A115" s="978"/>
      <c r="B115" s="979"/>
      <c r="C115" s="816" t="s">
        <v>470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238</v>
      </c>
      <c r="AB115" s="983"/>
      <c r="AC115" s="983"/>
      <c r="AD115" s="983"/>
      <c r="AE115" s="984"/>
      <c r="AF115" s="985" t="s">
        <v>405</v>
      </c>
      <c r="AG115" s="983"/>
      <c r="AH115" s="983"/>
      <c r="AI115" s="983"/>
      <c r="AJ115" s="984"/>
      <c r="AK115" s="985" t="s">
        <v>456</v>
      </c>
      <c r="AL115" s="983"/>
      <c r="AM115" s="983"/>
      <c r="AN115" s="983"/>
      <c r="AO115" s="984"/>
      <c r="AP115" s="986" t="s">
        <v>405</v>
      </c>
      <c r="AQ115" s="987"/>
      <c r="AR115" s="987"/>
      <c r="AS115" s="987"/>
      <c r="AT115" s="988"/>
      <c r="AU115" s="996"/>
      <c r="AV115" s="997"/>
      <c r="AW115" s="997"/>
      <c r="AX115" s="997"/>
      <c r="AY115" s="997"/>
      <c r="AZ115" s="881" t="s">
        <v>471</v>
      </c>
      <c r="BA115" s="816"/>
      <c r="BB115" s="816"/>
      <c r="BC115" s="816"/>
      <c r="BD115" s="816"/>
      <c r="BE115" s="816"/>
      <c r="BF115" s="816"/>
      <c r="BG115" s="816"/>
      <c r="BH115" s="816"/>
      <c r="BI115" s="816"/>
      <c r="BJ115" s="816"/>
      <c r="BK115" s="816"/>
      <c r="BL115" s="816"/>
      <c r="BM115" s="816"/>
      <c r="BN115" s="816"/>
      <c r="BO115" s="816"/>
      <c r="BP115" s="817"/>
      <c r="BQ115" s="853" t="s">
        <v>405</v>
      </c>
      <c r="BR115" s="854"/>
      <c r="BS115" s="854"/>
      <c r="BT115" s="854"/>
      <c r="BU115" s="854"/>
      <c r="BV115" s="854" t="s">
        <v>457</v>
      </c>
      <c r="BW115" s="854"/>
      <c r="BX115" s="854"/>
      <c r="BY115" s="854"/>
      <c r="BZ115" s="854"/>
      <c r="CA115" s="854" t="s">
        <v>472</v>
      </c>
      <c r="CB115" s="854"/>
      <c r="CC115" s="854"/>
      <c r="CD115" s="854"/>
      <c r="CE115" s="854"/>
      <c r="CF115" s="939" t="s">
        <v>472</v>
      </c>
      <c r="CG115" s="940"/>
      <c r="CH115" s="940"/>
      <c r="CI115" s="940"/>
      <c r="CJ115" s="940"/>
      <c r="CK115" s="991"/>
      <c r="CL115" s="885"/>
      <c r="CM115" s="881" t="s">
        <v>473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405</v>
      </c>
      <c r="DH115" s="844"/>
      <c r="DI115" s="844"/>
      <c r="DJ115" s="844"/>
      <c r="DK115" s="845"/>
      <c r="DL115" s="846" t="s">
        <v>405</v>
      </c>
      <c r="DM115" s="844"/>
      <c r="DN115" s="844"/>
      <c r="DO115" s="844"/>
      <c r="DP115" s="845"/>
      <c r="DQ115" s="846" t="s">
        <v>405</v>
      </c>
      <c r="DR115" s="844"/>
      <c r="DS115" s="844"/>
      <c r="DT115" s="844"/>
      <c r="DU115" s="845"/>
      <c r="DV115" s="888" t="s">
        <v>405</v>
      </c>
      <c r="DW115" s="889"/>
      <c r="DX115" s="889"/>
      <c r="DY115" s="889"/>
      <c r="DZ115" s="890"/>
    </row>
    <row r="116" spans="1:130" s="233" customFormat="1" ht="26.25" customHeight="1">
      <c r="A116" s="980"/>
      <c r="B116" s="981"/>
      <c r="C116" s="903" t="s">
        <v>474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107</v>
      </c>
      <c r="AB116" s="844"/>
      <c r="AC116" s="844"/>
      <c r="AD116" s="844"/>
      <c r="AE116" s="845"/>
      <c r="AF116" s="846">
        <v>177</v>
      </c>
      <c r="AG116" s="844"/>
      <c r="AH116" s="844"/>
      <c r="AI116" s="844"/>
      <c r="AJ116" s="845"/>
      <c r="AK116" s="846">
        <v>110</v>
      </c>
      <c r="AL116" s="844"/>
      <c r="AM116" s="844"/>
      <c r="AN116" s="844"/>
      <c r="AO116" s="845"/>
      <c r="AP116" s="888">
        <v>0</v>
      </c>
      <c r="AQ116" s="889"/>
      <c r="AR116" s="889"/>
      <c r="AS116" s="889"/>
      <c r="AT116" s="890"/>
      <c r="AU116" s="996"/>
      <c r="AV116" s="997"/>
      <c r="AW116" s="997"/>
      <c r="AX116" s="997"/>
      <c r="AY116" s="997"/>
      <c r="AZ116" s="973" t="s">
        <v>475</v>
      </c>
      <c r="BA116" s="974"/>
      <c r="BB116" s="974"/>
      <c r="BC116" s="974"/>
      <c r="BD116" s="974"/>
      <c r="BE116" s="974"/>
      <c r="BF116" s="974"/>
      <c r="BG116" s="974"/>
      <c r="BH116" s="974"/>
      <c r="BI116" s="974"/>
      <c r="BJ116" s="974"/>
      <c r="BK116" s="974"/>
      <c r="BL116" s="974"/>
      <c r="BM116" s="974"/>
      <c r="BN116" s="974"/>
      <c r="BO116" s="974"/>
      <c r="BP116" s="975"/>
      <c r="BQ116" s="853" t="s">
        <v>238</v>
      </c>
      <c r="BR116" s="854"/>
      <c r="BS116" s="854"/>
      <c r="BT116" s="854"/>
      <c r="BU116" s="854"/>
      <c r="BV116" s="854" t="s">
        <v>405</v>
      </c>
      <c r="BW116" s="854"/>
      <c r="BX116" s="854"/>
      <c r="BY116" s="854"/>
      <c r="BZ116" s="854"/>
      <c r="CA116" s="854" t="s">
        <v>238</v>
      </c>
      <c r="CB116" s="854"/>
      <c r="CC116" s="854"/>
      <c r="CD116" s="854"/>
      <c r="CE116" s="854"/>
      <c r="CF116" s="939" t="s">
        <v>405</v>
      </c>
      <c r="CG116" s="940"/>
      <c r="CH116" s="940"/>
      <c r="CI116" s="940"/>
      <c r="CJ116" s="940"/>
      <c r="CK116" s="991"/>
      <c r="CL116" s="885"/>
      <c r="CM116" s="881" t="s">
        <v>476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405</v>
      </c>
      <c r="DH116" s="844"/>
      <c r="DI116" s="844"/>
      <c r="DJ116" s="844"/>
      <c r="DK116" s="845"/>
      <c r="DL116" s="846" t="s">
        <v>456</v>
      </c>
      <c r="DM116" s="844"/>
      <c r="DN116" s="844"/>
      <c r="DO116" s="844"/>
      <c r="DP116" s="845"/>
      <c r="DQ116" s="846" t="s">
        <v>405</v>
      </c>
      <c r="DR116" s="844"/>
      <c r="DS116" s="844"/>
      <c r="DT116" s="844"/>
      <c r="DU116" s="845"/>
      <c r="DV116" s="888" t="s">
        <v>456</v>
      </c>
      <c r="DW116" s="889"/>
      <c r="DX116" s="889"/>
      <c r="DY116" s="889"/>
      <c r="DZ116" s="890"/>
    </row>
    <row r="117" spans="1:130" s="233" customFormat="1" ht="26.25" customHeight="1">
      <c r="A117" s="959" t="s">
        <v>197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477</v>
      </c>
      <c r="Z117" s="961"/>
      <c r="AA117" s="966">
        <v>486101</v>
      </c>
      <c r="AB117" s="967"/>
      <c r="AC117" s="967"/>
      <c r="AD117" s="967"/>
      <c r="AE117" s="968"/>
      <c r="AF117" s="969">
        <v>484889</v>
      </c>
      <c r="AG117" s="967"/>
      <c r="AH117" s="967"/>
      <c r="AI117" s="967"/>
      <c r="AJ117" s="968"/>
      <c r="AK117" s="969">
        <v>504301</v>
      </c>
      <c r="AL117" s="967"/>
      <c r="AM117" s="967"/>
      <c r="AN117" s="967"/>
      <c r="AO117" s="968"/>
      <c r="AP117" s="970"/>
      <c r="AQ117" s="971"/>
      <c r="AR117" s="971"/>
      <c r="AS117" s="971"/>
      <c r="AT117" s="972"/>
      <c r="AU117" s="996"/>
      <c r="AV117" s="997"/>
      <c r="AW117" s="997"/>
      <c r="AX117" s="997"/>
      <c r="AY117" s="997"/>
      <c r="AZ117" s="927" t="s">
        <v>478</v>
      </c>
      <c r="BA117" s="928"/>
      <c r="BB117" s="928"/>
      <c r="BC117" s="928"/>
      <c r="BD117" s="928"/>
      <c r="BE117" s="928"/>
      <c r="BF117" s="928"/>
      <c r="BG117" s="928"/>
      <c r="BH117" s="928"/>
      <c r="BI117" s="928"/>
      <c r="BJ117" s="928"/>
      <c r="BK117" s="928"/>
      <c r="BL117" s="928"/>
      <c r="BM117" s="928"/>
      <c r="BN117" s="928"/>
      <c r="BO117" s="928"/>
      <c r="BP117" s="929"/>
      <c r="BQ117" s="853" t="s">
        <v>405</v>
      </c>
      <c r="BR117" s="854"/>
      <c r="BS117" s="854"/>
      <c r="BT117" s="854"/>
      <c r="BU117" s="854"/>
      <c r="BV117" s="854" t="s">
        <v>238</v>
      </c>
      <c r="BW117" s="854"/>
      <c r="BX117" s="854"/>
      <c r="BY117" s="854"/>
      <c r="BZ117" s="854"/>
      <c r="CA117" s="854" t="s">
        <v>456</v>
      </c>
      <c r="CB117" s="854"/>
      <c r="CC117" s="854"/>
      <c r="CD117" s="854"/>
      <c r="CE117" s="854"/>
      <c r="CF117" s="939" t="s">
        <v>467</v>
      </c>
      <c r="CG117" s="940"/>
      <c r="CH117" s="940"/>
      <c r="CI117" s="940"/>
      <c r="CJ117" s="940"/>
      <c r="CK117" s="991"/>
      <c r="CL117" s="885"/>
      <c r="CM117" s="881" t="s">
        <v>479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467</v>
      </c>
      <c r="DH117" s="844"/>
      <c r="DI117" s="844"/>
      <c r="DJ117" s="844"/>
      <c r="DK117" s="845"/>
      <c r="DL117" s="846" t="s">
        <v>467</v>
      </c>
      <c r="DM117" s="844"/>
      <c r="DN117" s="844"/>
      <c r="DO117" s="844"/>
      <c r="DP117" s="845"/>
      <c r="DQ117" s="846" t="s">
        <v>456</v>
      </c>
      <c r="DR117" s="844"/>
      <c r="DS117" s="844"/>
      <c r="DT117" s="844"/>
      <c r="DU117" s="845"/>
      <c r="DV117" s="888" t="s">
        <v>480</v>
      </c>
      <c r="DW117" s="889"/>
      <c r="DX117" s="889"/>
      <c r="DY117" s="889"/>
      <c r="DZ117" s="890"/>
    </row>
    <row r="118" spans="1:130" s="233" customFormat="1" ht="26.25" customHeight="1">
      <c r="A118" s="959" t="s">
        <v>449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446</v>
      </c>
      <c r="AB118" s="960"/>
      <c r="AC118" s="960"/>
      <c r="AD118" s="960"/>
      <c r="AE118" s="961"/>
      <c r="AF118" s="962" t="s">
        <v>447</v>
      </c>
      <c r="AG118" s="960"/>
      <c r="AH118" s="960"/>
      <c r="AI118" s="960"/>
      <c r="AJ118" s="961"/>
      <c r="AK118" s="962" t="s">
        <v>318</v>
      </c>
      <c r="AL118" s="960"/>
      <c r="AM118" s="960"/>
      <c r="AN118" s="960"/>
      <c r="AO118" s="961"/>
      <c r="AP118" s="963" t="s">
        <v>448</v>
      </c>
      <c r="AQ118" s="964"/>
      <c r="AR118" s="964"/>
      <c r="AS118" s="964"/>
      <c r="AT118" s="965"/>
      <c r="AU118" s="996"/>
      <c r="AV118" s="997"/>
      <c r="AW118" s="997"/>
      <c r="AX118" s="997"/>
      <c r="AY118" s="997"/>
      <c r="AZ118" s="902" t="s">
        <v>481</v>
      </c>
      <c r="BA118" s="903"/>
      <c r="BB118" s="903"/>
      <c r="BC118" s="903"/>
      <c r="BD118" s="903"/>
      <c r="BE118" s="903"/>
      <c r="BF118" s="903"/>
      <c r="BG118" s="903"/>
      <c r="BH118" s="903"/>
      <c r="BI118" s="903"/>
      <c r="BJ118" s="903"/>
      <c r="BK118" s="903"/>
      <c r="BL118" s="903"/>
      <c r="BM118" s="903"/>
      <c r="BN118" s="903"/>
      <c r="BO118" s="903"/>
      <c r="BP118" s="904"/>
      <c r="BQ118" s="943" t="s">
        <v>405</v>
      </c>
      <c r="BR118" s="909"/>
      <c r="BS118" s="909"/>
      <c r="BT118" s="909"/>
      <c r="BU118" s="909"/>
      <c r="BV118" s="909" t="s">
        <v>467</v>
      </c>
      <c r="BW118" s="909"/>
      <c r="BX118" s="909"/>
      <c r="BY118" s="909"/>
      <c r="BZ118" s="909"/>
      <c r="CA118" s="909" t="s">
        <v>238</v>
      </c>
      <c r="CB118" s="909"/>
      <c r="CC118" s="909"/>
      <c r="CD118" s="909"/>
      <c r="CE118" s="909"/>
      <c r="CF118" s="939" t="s">
        <v>467</v>
      </c>
      <c r="CG118" s="940"/>
      <c r="CH118" s="940"/>
      <c r="CI118" s="940"/>
      <c r="CJ118" s="940"/>
      <c r="CK118" s="991"/>
      <c r="CL118" s="885"/>
      <c r="CM118" s="881" t="s">
        <v>482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405</v>
      </c>
      <c r="DH118" s="844"/>
      <c r="DI118" s="844"/>
      <c r="DJ118" s="844"/>
      <c r="DK118" s="845"/>
      <c r="DL118" s="846" t="s">
        <v>405</v>
      </c>
      <c r="DM118" s="844"/>
      <c r="DN118" s="844"/>
      <c r="DO118" s="844"/>
      <c r="DP118" s="845"/>
      <c r="DQ118" s="846" t="s">
        <v>467</v>
      </c>
      <c r="DR118" s="844"/>
      <c r="DS118" s="844"/>
      <c r="DT118" s="844"/>
      <c r="DU118" s="845"/>
      <c r="DV118" s="888" t="s">
        <v>405</v>
      </c>
      <c r="DW118" s="889"/>
      <c r="DX118" s="889"/>
      <c r="DY118" s="889"/>
      <c r="DZ118" s="890"/>
    </row>
    <row r="119" spans="1:130" s="233" customFormat="1" ht="26.25" customHeight="1">
      <c r="A119" s="882" t="s">
        <v>452</v>
      </c>
      <c r="B119" s="883"/>
      <c r="C119" s="924" t="s">
        <v>453</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2" t="s">
        <v>457</v>
      </c>
      <c r="AB119" s="953"/>
      <c r="AC119" s="953"/>
      <c r="AD119" s="953"/>
      <c r="AE119" s="954"/>
      <c r="AF119" s="955" t="s">
        <v>467</v>
      </c>
      <c r="AG119" s="953"/>
      <c r="AH119" s="953"/>
      <c r="AI119" s="953"/>
      <c r="AJ119" s="954"/>
      <c r="AK119" s="955" t="s">
        <v>238</v>
      </c>
      <c r="AL119" s="953"/>
      <c r="AM119" s="953"/>
      <c r="AN119" s="953"/>
      <c r="AO119" s="954"/>
      <c r="AP119" s="956" t="s">
        <v>456</v>
      </c>
      <c r="AQ119" s="957"/>
      <c r="AR119" s="957"/>
      <c r="AS119" s="957"/>
      <c r="AT119" s="958"/>
      <c r="AU119" s="998"/>
      <c r="AV119" s="999"/>
      <c r="AW119" s="999"/>
      <c r="AX119" s="999"/>
      <c r="AY119" s="999"/>
      <c r="AZ119" s="254" t="s">
        <v>197</v>
      </c>
      <c r="BA119" s="254"/>
      <c r="BB119" s="254"/>
      <c r="BC119" s="254"/>
      <c r="BD119" s="254"/>
      <c r="BE119" s="254"/>
      <c r="BF119" s="254"/>
      <c r="BG119" s="254"/>
      <c r="BH119" s="254"/>
      <c r="BI119" s="254"/>
      <c r="BJ119" s="254"/>
      <c r="BK119" s="254"/>
      <c r="BL119" s="254"/>
      <c r="BM119" s="254"/>
      <c r="BN119" s="254"/>
      <c r="BO119" s="941" t="s">
        <v>483</v>
      </c>
      <c r="BP119" s="942"/>
      <c r="BQ119" s="943">
        <v>5113344</v>
      </c>
      <c r="BR119" s="909"/>
      <c r="BS119" s="909"/>
      <c r="BT119" s="909"/>
      <c r="BU119" s="909"/>
      <c r="BV119" s="909">
        <v>5192312</v>
      </c>
      <c r="BW119" s="909"/>
      <c r="BX119" s="909"/>
      <c r="BY119" s="909"/>
      <c r="BZ119" s="909"/>
      <c r="CA119" s="909">
        <v>5027092</v>
      </c>
      <c r="CB119" s="909"/>
      <c r="CC119" s="909"/>
      <c r="CD119" s="909"/>
      <c r="CE119" s="909"/>
      <c r="CF119" s="812"/>
      <c r="CG119" s="813"/>
      <c r="CH119" s="813"/>
      <c r="CI119" s="813"/>
      <c r="CJ119" s="898"/>
      <c r="CK119" s="992"/>
      <c r="CL119" s="887"/>
      <c r="CM119" s="902" t="s">
        <v>484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405</v>
      </c>
      <c r="DH119" s="828"/>
      <c r="DI119" s="828"/>
      <c r="DJ119" s="828"/>
      <c r="DK119" s="829"/>
      <c r="DL119" s="830" t="s">
        <v>405</v>
      </c>
      <c r="DM119" s="828"/>
      <c r="DN119" s="828"/>
      <c r="DO119" s="828"/>
      <c r="DP119" s="829"/>
      <c r="DQ119" s="830" t="s">
        <v>405</v>
      </c>
      <c r="DR119" s="828"/>
      <c r="DS119" s="828"/>
      <c r="DT119" s="828"/>
      <c r="DU119" s="829"/>
      <c r="DV119" s="912" t="s">
        <v>405</v>
      </c>
      <c r="DW119" s="913"/>
      <c r="DX119" s="913"/>
      <c r="DY119" s="913"/>
      <c r="DZ119" s="914"/>
    </row>
    <row r="120" spans="1:130" s="233" customFormat="1" ht="26.25" customHeight="1">
      <c r="A120" s="884"/>
      <c r="B120" s="885"/>
      <c r="C120" s="881" t="s">
        <v>458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457</v>
      </c>
      <c r="AB120" s="844"/>
      <c r="AC120" s="844"/>
      <c r="AD120" s="844"/>
      <c r="AE120" s="845"/>
      <c r="AF120" s="846" t="s">
        <v>467</v>
      </c>
      <c r="AG120" s="844"/>
      <c r="AH120" s="844"/>
      <c r="AI120" s="844"/>
      <c r="AJ120" s="845"/>
      <c r="AK120" s="846" t="s">
        <v>238</v>
      </c>
      <c r="AL120" s="844"/>
      <c r="AM120" s="844"/>
      <c r="AN120" s="844"/>
      <c r="AO120" s="845"/>
      <c r="AP120" s="888" t="s">
        <v>238</v>
      </c>
      <c r="AQ120" s="889"/>
      <c r="AR120" s="889"/>
      <c r="AS120" s="889"/>
      <c r="AT120" s="890"/>
      <c r="AU120" s="944" t="s">
        <v>485</v>
      </c>
      <c r="AV120" s="945"/>
      <c r="AW120" s="945"/>
      <c r="AX120" s="945"/>
      <c r="AY120" s="946"/>
      <c r="AZ120" s="924" t="s">
        <v>486</v>
      </c>
      <c r="BA120" s="874"/>
      <c r="BB120" s="874"/>
      <c r="BC120" s="874"/>
      <c r="BD120" s="874"/>
      <c r="BE120" s="874"/>
      <c r="BF120" s="874"/>
      <c r="BG120" s="874"/>
      <c r="BH120" s="874"/>
      <c r="BI120" s="874"/>
      <c r="BJ120" s="874"/>
      <c r="BK120" s="874"/>
      <c r="BL120" s="874"/>
      <c r="BM120" s="874"/>
      <c r="BN120" s="874"/>
      <c r="BO120" s="874"/>
      <c r="BP120" s="875"/>
      <c r="BQ120" s="925">
        <v>1825720</v>
      </c>
      <c r="BR120" s="906"/>
      <c r="BS120" s="906"/>
      <c r="BT120" s="906"/>
      <c r="BU120" s="906"/>
      <c r="BV120" s="906">
        <v>1870574</v>
      </c>
      <c r="BW120" s="906"/>
      <c r="BX120" s="906"/>
      <c r="BY120" s="906"/>
      <c r="BZ120" s="906"/>
      <c r="CA120" s="906">
        <v>2304677</v>
      </c>
      <c r="CB120" s="906"/>
      <c r="CC120" s="906"/>
      <c r="CD120" s="906"/>
      <c r="CE120" s="906"/>
      <c r="CF120" s="930">
        <v>138.4</v>
      </c>
      <c r="CG120" s="931"/>
      <c r="CH120" s="931"/>
      <c r="CI120" s="931"/>
      <c r="CJ120" s="931"/>
      <c r="CK120" s="932" t="s">
        <v>487</v>
      </c>
      <c r="CL120" s="916"/>
      <c r="CM120" s="916"/>
      <c r="CN120" s="916"/>
      <c r="CO120" s="917"/>
      <c r="CP120" s="936" t="s">
        <v>488</v>
      </c>
      <c r="CQ120" s="937"/>
      <c r="CR120" s="937"/>
      <c r="CS120" s="937"/>
      <c r="CT120" s="937"/>
      <c r="CU120" s="937"/>
      <c r="CV120" s="937"/>
      <c r="CW120" s="937"/>
      <c r="CX120" s="937"/>
      <c r="CY120" s="937"/>
      <c r="CZ120" s="937"/>
      <c r="DA120" s="937"/>
      <c r="DB120" s="937"/>
      <c r="DC120" s="937"/>
      <c r="DD120" s="937"/>
      <c r="DE120" s="937"/>
      <c r="DF120" s="938"/>
      <c r="DG120" s="925">
        <v>692950</v>
      </c>
      <c r="DH120" s="906"/>
      <c r="DI120" s="906"/>
      <c r="DJ120" s="906"/>
      <c r="DK120" s="906"/>
      <c r="DL120" s="906">
        <v>730992</v>
      </c>
      <c r="DM120" s="906"/>
      <c r="DN120" s="906"/>
      <c r="DO120" s="906"/>
      <c r="DP120" s="906"/>
      <c r="DQ120" s="906">
        <v>707078</v>
      </c>
      <c r="DR120" s="906"/>
      <c r="DS120" s="906"/>
      <c r="DT120" s="906"/>
      <c r="DU120" s="906"/>
      <c r="DV120" s="907">
        <v>42.5</v>
      </c>
      <c r="DW120" s="907"/>
      <c r="DX120" s="907"/>
      <c r="DY120" s="907"/>
      <c r="DZ120" s="908"/>
    </row>
    <row r="121" spans="1:130" s="233" customFormat="1" ht="26.25" customHeight="1">
      <c r="A121" s="884"/>
      <c r="B121" s="885"/>
      <c r="C121" s="927" t="s">
        <v>489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405</v>
      </c>
      <c r="AB121" s="844"/>
      <c r="AC121" s="844"/>
      <c r="AD121" s="844"/>
      <c r="AE121" s="845"/>
      <c r="AF121" s="846" t="s">
        <v>472</v>
      </c>
      <c r="AG121" s="844"/>
      <c r="AH121" s="844"/>
      <c r="AI121" s="844"/>
      <c r="AJ121" s="845"/>
      <c r="AK121" s="846" t="s">
        <v>405</v>
      </c>
      <c r="AL121" s="844"/>
      <c r="AM121" s="844"/>
      <c r="AN121" s="844"/>
      <c r="AO121" s="845"/>
      <c r="AP121" s="888" t="s">
        <v>405</v>
      </c>
      <c r="AQ121" s="889"/>
      <c r="AR121" s="889"/>
      <c r="AS121" s="889"/>
      <c r="AT121" s="890"/>
      <c r="AU121" s="947"/>
      <c r="AV121" s="948"/>
      <c r="AW121" s="948"/>
      <c r="AX121" s="948"/>
      <c r="AY121" s="949"/>
      <c r="AZ121" s="881" t="s">
        <v>490</v>
      </c>
      <c r="BA121" s="816"/>
      <c r="BB121" s="816"/>
      <c r="BC121" s="816"/>
      <c r="BD121" s="816"/>
      <c r="BE121" s="816"/>
      <c r="BF121" s="816"/>
      <c r="BG121" s="816"/>
      <c r="BH121" s="816"/>
      <c r="BI121" s="816"/>
      <c r="BJ121" s="816"/>
      <c r="BK121" s="816"/>
      <c r="BL121" s="816"/>
      <c r="BM121" s="816"/>
      <c r="BN121" s="816"/>
      <c r="BO121" s="816"/>
      <c r="BP121" s="817"/>
      <c r="BQ121" s="853">
        <v>188838</v>
      </c>
      <c r="BR121" s="854"/>
      <c r="BS121" s="854"/>
      <c r="BT121" s="854"/>
      <c r="BU121" s="854"/>
      <c r="BV121" s="854">
        <v>164640</v>
      </c>
      <c r="BW121" s="854"/>
      <c r="BX121" s="854"/>
      <c r="BY121" s="854"/>
      <c r="BZ121" s="854"/>
      <c r="CA121" s="854">
        <v>127611</v>
      </c>
      <c r="CB121" s="854"/>
      <c r="CC121" s="854"/>
      <c r="CD121" s="854"/>
      <c r="CE121" s="854"/>
      <c r="CF121" s="939">
        <v>7.7</v>
      </c>
      <c r="CG121" s="940"/>
      <c r="CH121" s="940"/>
      <c r="CI121" s="940"/>
      <c r="CJ121" s="940"/>
      <c r="CK121" s="933"/>
      <c r="CL121" s="919"/>
      <c r="CM121" s="919"/>
      <c r="CN121" s="919"/>
      <c r="CO121" s="920"/>
      <c r="CP121" s="899" t="s">
        <v>491</v>
      </c>
      <c r="CQ121" s="900"/>
      <c r="CR121" s="900"/>
      <c r="CS121" s="900"/>
      <c r="CT121" s="900"/>
      <c r="CU121" s="900"/>
      <c r="CV121" s="900"/>
      <c r="CW121" s="900"/>
      <c r="CX121" s="900"/>
      <c r="CY121" s="900"/>
      <c r="CZ121" s="900"/>
      <c r="DA121" s="900"/>
      <c r="DB121" s="900"/>
      <c r="DC121" s="900"/>
      <c r="DD121" s="900"/>
      <c r="DE121" s="900"/>
      <c r="DF121" s="901"/>
      <c r="DG121" s="853">
        <v>253917</v>
      </c>
      <c r="DH121" s="854"/>
      <c r="DI121" s="854"/>
      <c r="DJ121" s="854"/>
      <c r="DK121" s="854"/>
      <c r="DL121" s="854">
        <v>246558</v>
      </c>
      <c r="DM121" s="854"/>
      <c r="DN121" s="854"/>
      <c r="DO121" s="854"/>
      <c r="DP121" s="854"/>
      <c r="DQ121" s="854">
        <v>228624</v>
      </c>
      <c r="DR121" s="854"/>
      <c r="DS121" s="854"/>
      <c r="DT121" s="854"/>
      <c r="DU121" s="854"/>
      <c r="DV121" s="860">
        <v>13.7</v>
      </c>
      <c r="DW121" s="860"/>
      <c r="DX121" s="860"/>
      <c r="DY121" s="860"/>
      <c r="DZ121" s="861"/>
    </row>
    <row r="122" spans="1:130" s="233" customFormat="1" ht="26.25" customHeight="1">
      <c r="A122" s="884"/>
      <c r="B122" s="885"/>
      <c r="C122" s="881" t="s">
        <v>469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456</v>
      </c>
      <c r="AB122" s="844"/>
      <c r="AC122" s="844"/>
      <c r="AD122" s="844"/>
      <c r="AE122" s="845"/>
      <c r="AF122" s="846" t="s">
        <v>405</v>
      </c>
      <c r="AG122" s="844"/>
      <c r="AH122" s="844"/>
      <c r="AI122" s="844"/>
      <c r="AJ122" s="845"/>
      <c r="AK122" s="846" t="s">
        <v>405</v>
      </c>
      <c r="AL122" s="844"/>
      <c r="AM122" s="844"/>
      <c r="AN122" s="844"/>
      <c r="AO122" s="845"/>
      <c r="AP122" s="888" t="s">
        <v>238</v>
      </c>
      <c r="AQ122" s="889"/>
      <c r="AR122" s="889"/>
      <c r="AS122" s="889"/>
      <c r="AT122" s="890"/>
      <c r="AU122" s="947"/>
      <c r="AV122" s="948"/>
      <c r="AW122" s="948"/>
      <c r="AX122" s="948"/>
      <c r="AY122" s="949"/>
      <c r="AZ122" s="902" t="s">
        <v>492</v>
      </c>
      <c r="BA122" s="903"/>
      <c r="BB122" s="903"/>
      <c r="BC122" s="903"/>
      <c r="BD122" s="903"/>
      <c r="BE122" s="903"/>
      <c r="BF122" s="903"/>
      <c r="BG122" s="903"/>
      <c r="BH122" s="903"/>
      <c r="BI122" s="903"/>
      <c r="BJ122" s="903"/>
      <c r="BK122" s="903"/>
      <c r="BL122" s="903"/>
      <c r="BM122" s="903"/>
      <c r="BN122" s="903"/>
      <c r="BO122" s="903"/>
      <c r="BP122" s="904"/>
      <c r="BQ122" s="943">
        <v>3266008</v>
      </c>
      <c r="BR122" s="909"/>
      <c r="BS122" s="909"/>
      <c r="BT122" s="909"/>
      <c r="BU122" s="909"/>
      <c r="BV122" s="909">
        <v>3407975</v>
      </c>
      <c r="BW122" s="909"/>
      <c r="BX122" s="909"/>
      <c r="BY122" s="909"/>
      <c r="BZ122" s="909"/>
      <c r="CA122" s="909">
        <v>3371691</v>
      </c>
      <c r="CB122" s="909"/>
      <c r="CC122" s="909"/>
      <c r="CD122" s="909"/>
      <c r="CE122" s="909"/>
      <c r="CF122" s="910">
        <v>202.5</v>
      </c>
      <c r="CG122" s="911"/>
      <c r="CH122" s="911"/>
      <c r="CI122" s="911"/>
      <c r="CJ122" s="911"/>
      <c r="CK122" s="933"/>
      <c r="CL122" s="919"/>
      <c r="CM122" s="919"/>
      <c r="CN122" s="919"/>
      <c r="CO122" s="920"/>
      <c r="CP122" s="899" t="s">
        <v>493</v>
      </c>
      <c r="CQ122" s="900"/>
      <c r="CR122" s="900"/>
      <c r="CS122" s="900"/>
      <c r="CT122" s="900"/>
      <c r="CU122" s="900"/>
      <c r="CV122" s="900"/>
      <c r="CW122" s="900"/>
      <c r="CX122" s="900"/>
      <c r="CY122" s="900"/>
      <c r="CZ122" s="900"/>
      <c r="DA122" s="900"/>
      <c r="DB122" s="900"/>
      <c r="DC122" s="900"/>
      <c r="DD122" s="900"/>
      <c r="DE122" s="900"/>
      <c r="DF122" s="901"/>
      <c r="DG122" s="853">
        <v>97159</v>
      </c>
      <c r="DH122" s="854"/>
      <c r="DI122" s="854"/>
      <c r="DJ122" s="854"/>
      <c r="DK122" s="854"/>
      <c r="DL122" s="854">
        <v>87063</v>
      </c>
      <c r="DM122" s="854"/>
      <c r="DN122" s="854"/>
      <c r="DO122" s="854"/>
      <c r="DP122" s="854"/>
      <c r="DQ122" s="854">
        <v>76762</v>
      </c>
      <c r="DR122" s="854"/>
      <c r="DS122" s="854"/>
      <c r="DT122" s="854"/>
      <c r="DU122" s="854"/>
      <c r="DV122" s="860">
        <v>4.5999999999999996</v>
      </c>
      <c r="DW122" s="860"/>
      <c r="DX122" s="860"/>
      <c r="DY122" s="860"/>
      <c r="DZ122" s="861"/>
    </row>
    <row r="123" spans="1:130" s="233" customFormat="1" ht="26.25" customHeight="1">
      <c r="A123" s="884"/>
      <c r="B123" s="885"/>
      <c r="C123" s="881" t="s">
        <v>476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238</v>
      </c>
      <c r="AB123" s="844"/>
      <c r="AC123" s="844"/>
      <c r="AD123" s="844"/>
      <c r="AE123" s="845"/>
      <c r="AF123" s="846" t="s">
        <v>405</v>
      </c>
      <c r="AG123" s="844"/>
      <c r="AH123" s="844"/>
      <c r="AI123" s="844"/>
      <c r="AJ123" s="845"/>
      <c r="AK123" s="846" t="s">
        <v>405</v>
      </c>
      <c r="AL123" s="844"/>
      <c r="AM123" s="844"/>
      <c r="AN123" s="844"/>
      <c r="AO123" s="845"/>
      <c r="AP123" s="888" t="s">
        <v>467</v>
      </c>
      <c r="AQ123" s="889"/>
      <c r="AR123" s="889"/>
      <c r="AS123" s="889"/>
      <c r="AT123" s="890"/>
      <c r="AU123" s="950"/>
      <c r="AV123" s="951"/>
      <c r="AW123" s="951"/>
      <c r="AX123" s="951"/>
      <c r="AY123" s="951"/>
      <c r="AZ123" s="254" t="s">
        <v>197</v>
      </c>
      <c r="BA123" s="254"/>
      <c r="BB123" s="254"/>
      <c r="BC123" s="254"/>
      <c r="BD123" s="254"/>
      <c r="BE123" s="254"/>
      <c r="BF123" s="254"/>
      <c r="BG123" s="254"/>
      <c r="BH123" s="254"/>
      <c r="BI123" s="254"/>
      <c r="BJ123" s="254"/>
      <c r="BK123" s="254"/>
      <c r="BL123" s="254"/>
      <c r="BM123" s="254"/>
      <c r="BN123" s="254"/>
      <c r="BO123" s="941" t="s">
        <v>494</v>
      </c>
      <c r="BP123" s="942"/>
      <c r="BQ123" s="896">
        <v>5280566</v>
      </c>
      <c r="BR123" s="897"/>
      <c r="BS123" s="897"/>
      <c r="BT123" s="897"/>
      <c r="BU123" s="897"/>
      <c r="BV123" s="897">
        <v>5443189</v>
      </c>
      <c r="BW123" s="897"/>
      <c r="BX123" s="897"/>
      <c r="BY123" s="897"/>
      <c r="BZ123" s="897"/>
      <c r="CA123" s="897">
        <v>5803979</v>
      </c>
      <c r="CB123" s="897"/>
      <c r="CC123" s="897"/>
      <c r="CD123" s="897"/>
      <c r="CE123" s="897"/>
      <c r="CF123" s="812"/>
      <c r="CG123" s="813"/>
      <c r="CH123" s="813"/>
      <c r="CI123" s="813"/>
      <c r="CJ123" s="898"/>
      <c r="CK123" s="933"/>
      <c r="CL123" s="919"/>
      <c r="CM123" s="919"/>
      <c r="CN123" s="919"/>
      <c r="CO123" s="920"/>
      <c r="CP123" s="899" t="s">
        <v>495</v>
      </c>
      <c r="CQ123" s="900"/>
      <c r="CR123" s="900"/>
      <c r="CS123" s="900"/>
      <c r="CT123" s="900"/>
      <c r="CU123" s="900"/>
      <c r="CV123" s="900"/>
      <c r="CW123" s="900"/>
      <c r="CX123" s="900"/>
      <c r="CY123" s="900"/>
      <c r="CZ123" s="900"/>
      <c r="DA123" s="900"/>
      <c r="DB123" s="900"/>
      <c r="DC123" s="900"/>
      <c r="DD123" s="900"/>
      <c r="DE123" s="900"/>
      <c r="DF123" s="901"/>
      <c r="DG123" s="843">
        <v>1676</v>
      </c>
      <c r="DH123" s="844"/>
      <c r="DI123" s="844"/>
      <c r="DJ123" s="844"/>
      <c r="DK123" s="845"/>
      <c r="DL123" s="846">
        <v>1021</v>
      </c>
      <c r="DM123" s="844"/>
      <c r="DN123" s="844"/>
      <c r="DO123" s="844"/>
      <c r="DP123" s="845"/>
      <c r="DQ123" s="846">
        <v>614</v>
      </c>
      <c r="DR123" s="844"/>
      <c r="DS123" s="844"/>
      <c r="DT123" s="844"/>
      <c r="DU123" s="845"/>
      <c r="DV123" s="888">
        <v>0</v>
      </c>
      <c r="DW123" s="889"/>
      <c r="DX123" s="889"/>
      <c r="DY123" s="889"/>
      <c r="DZ123" s="890"/>
    </row>
    <row r="124" spans="1:130" s="233" customFormat="1" ht="26.25" customHeight="1" thickBot="1">
      <c r="A124" s="884"/>
      <c r="B124" s="885"/>
      <c r="C124" s="881" t="s">
        <v>479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456</v>
      </c>
      <c r="AB124" s="844"/>
      <c r="AC124" s="844"/>
      <c r="AD124" s="844"/>
      <c r="AE124" s="845"/>
      <c r="AF124" s="846" t="s">
        <v>238</v>
      </c>
      <c r="AG124" s="844"/>
      <c r="AH124" s="844"/>
      <c r="AI124" s="844"/>
      <c r="AJ124" s="845"/>
      <c r="AK124" s="846" t="s">
        <v>457</v>
      </c>
      <c r="AL124" s="844"/>
      <c r="AM124" s="844"/>
      <c r="AN124" s="844"/>
      <c r="AO124" s="845"/>
      <c r="AP124" s="888" t="s">
        <v>456</v>
      </c>
      <c r="AQ124" s="889"/>
      <c r="AR124" s="889"/>
      <c r="AS124" s="889"/>
      <c r="AT124" s="890"/>
      <c r="AU124" s="891" t="s">
        <v>496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456</v>
      </c>
      <c r="BR124" s="895"/>
      <c r="BS124" s="895"/>
      <c r="BT124" s="895"/>
      <c r="BU124" s="895"/>
      <c r="BV124" s="895" t="s">
        <v>456</v>
      </c>
      <c r="BW124" s="895"/>
      <c r="BX124" s="895"/>
      <c r="BY124" s="895"/>
      <c r="BZ124" s="895"/>
      <c r="CA124" s="895" t="s">
        <v>456</v>
      </c>
      <c r="CB124" s="895"/>
      <c r="CC124" s="895"/>
      <c r="CD124" s="895"/>
      <c r="CE124" s="895"/>
      <c r="CF124" s="790"/>
      <c r="CG124" s="791"/>
      <c r="CH124" s="791"/>
      <c r="CI124" s="791"/>
      <c r="CJ124" s="926"/>
      <c r="CK124" s="934"/>
      <c r="CL124" s="934"/>
      <c r="CM124" s="934"/>
      <c r="CN124" s="934"/>
      <c r="CO124" s="935"/>
      <c r="CP124" s="899" t="s">
        <v>497</v>
      </c>
      <c r="CQ124" s="900"/>
      <c r="CR124" s="900"/>
      <c r="CS124" s="900"/>
      <c r="CT124" s="900"/>
      <c r="CU124" s="900"/>
      <c r="CV124" s="900"/>
      <c r="CW124" s="900"/>
      <c r="CX124" s="900"/>
      <c r="CY124" s="900"/>
      <c r="CZ124" s="900"/>
      <c r="DA124" s="900"/>
      <c r="DB124" s="900"/>
      <c r="DC124" s="900"/>
      <c r="DD124" s="900"/>
      <c r="DE124" s="900"/>
      <c r="DF124" s="901"/>
      <c r="DG124" s="827" t="s">
        <v>238</v>
      </c>
      <c r="DH124" s="828"/>
      <c r="DI124" s="828"/>
      <c r="DJ124" s="828"/>
      <c r="DK124" s="829"/>
      <c r="DL124" s="830" t="s">
        <v>457</v>
      </c>
      <c r="DM124" s="828"/>
      <c r="DN124" s="828"/>
      <c r="DO124" s="828"/>
      <c r="DP124" s="829"/>
      <c r="DQ124" s="830" t="s">
        <v>238</v>
      </c>
      <c r="DR124" s="828"/>
      <c r="DS124" s="828"/>
      <c r="DT124" s="828"/>
      <c r="DU124" s="829"/>
      <c r="DV124" s="912" t="s">
        <v>457</v>
      </c>
      <c r="DW124" s="913"/>
      <c r="DX124" s="913"/>
      <c r="DY124" s="913"/>
      <c r="DZ124" s="914"/>
    </row>
    <row r="125" spans="1:130" s="233" customFormat="1" ht="26.25" customHeight="1">
      <c r="A125" s="884"/>
      <c r="B125" s="885"/>
      <c r="C125" s="881" t="s">
        <v>482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457</v>
      </c>
      <c r="AB125" s="844"/>
      <c r="AC125" s="844"/>
      <c r="AD125" s="844"/>
      <c r="AE125" s="845"/>
      <c r="AF125" s="846" t="s">
        <v>238</v>
      </c>
      <c r="AG125" s="844"/>
      <c r="AH125" s="844"/>
      <c r="AI125" s="844"/>
      <c r="AJ125" s="845"/>
      <c r="AK125" s="846" t="s">
        <v>457</v>
      </c>
      <c r="AL125" s="844"/>
      <c r="AM125" s="844"/>
      <c r="AN125" s="844"/>
      <c r="AO125" s="845"/>
      <c r="AP125" s="888" t="s">
        <v>480</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498</v>
      </c>
      <c r="CL125" s="916"/>
      <c r="CM125" s="916"/>
      <c r="CN125" s="916"/>
      <c r="CO125" s="917"/>
      <c r="CP125" s="924" t="s">
        <v>499</v>
      </c>
      <c r="CQ125" s="874"/>
      <c r="CR125" s="874"/>
      <c r="CS125" s="874"/>
      <c r="CT125" s="874"/>
      <c r="CU125" s="874"/>
      <c r="CV125" s="874"/>
      <c r="CW125" s="874"/>
      <c r="CX125" s="874"/>
      <c r="CY125" s="874"/>
      <c r="CZ125" s="874"/>
      <c r="DA125" s="874"/>
      <c r="DB125" s="874"/>
      <c r="DC125" s="874"/>
      <c r="DD125" s="874"/>
      <c r="DE125" s="874"/>
      <c r="DF125" s="875"/>
      <c r="DG125" s="925" t="s">
        <v>405</v>
      </c>
      <c r="DH125" s="906"/>
      <c r="DI125" s="906"/>
      <c r="DJ125" s="906"/>
      <c r="DK125" s="906"/>
      <c r="DL125" s="906" t="s">
        <v>238</v>
      </c>
      <c r="DM125" s="906"/>
      <c r="DN125" s="906"/>
      <c r="DO125" s="906"/>
      <c r="DP125" s="906"/>
      <c r="DQ125" s="906" t="s">
        <v>457</v>
      </c>
      <c r="DR125" s="906"/>
      <c r="DS125" s="906"/>
      <c r="DT125" s="906"/>
      <c r="DU125" s="906"/>
      <c r="DV125" s="907" t="s">
        <v>480</v>
      </c>
      <c r="DW125" s="907"/>
      <c r="DX125" s="907"/>
      <c r="DY125" s="907"/>
      <c r="DZ125" s="908"/>
    </row>
    <row r="126" spans="1:130" s="233" customFormat="1" ht="26.25" customHeight="1" thickBot="1">
      <c r="A126" s="884"/>
      <c r="B126" s="885"/>
      <c r="C126" s="881" t="s">
        <v>484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457</v>
      </c>
      <c r="AB126" s="844"/>
      <c r="AC126" s="844"/>
      <c r="AD126" s="844"/>
      <c r="AE126" s="845"/>
      <c r="AF126" s="846" t="s">
        <v>457</v>
      </c>
      <c r="AG126" s="844"/>
      <c r="AH126" s="844"/>
      <c r="AI126" s="844"/>
      <c r="AJ126" s="845"/>
      <c r="AK126" s="846" t="s">
        <v>238</v>
      </c>
      <c r="AL126" s="844"/>
      <c r="AM126" s="844"/>
      <c r="AN126" s="844"/>
      <c r="AO126" s="845"/>
      <c r="AP126" s="888" t="s">
        <v>480</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81" t="s">
        <v>500</v>
      </c>
      <c r="CQ126" s="816"/>
      <c r="CR126" s="816"/>
      <c r="CS126" s="816"/>
      <c r="CT126" s="816"/>
      <c r="CU126" s="816"/>
      <c r="CV126" s="816"/>
      <c r="CW126" s="816"/>
      <c r="CX126" s="816"/>
      <c r="CY126" s="816"/>
      <c r="CZ126" s="816"/>
      <c r="DA126" s="816"/>
      <c r="DB126" s="816"/>
      <c r="DC126" s="816"/>
      <c r="DD126" s="816"/>
      <c r="DE126" s="816"/>
      <c r="DF126" s="817"/>
      <c r="DG126" s="853" t="s">
        <v>238</v>
      </c>
      <c r="DH126" s="854"/>
      <c r="DI126" s="854"/>
      <c r="DJ126" s="854"/>
      <c r="DK126" s="854"/>
      <c r="DL126" s="854" t="s">
        <v>405</v>
      </c>
      <c r="DM126" s="854"/>
      <c r="DN126" s="854"/>
      <c r="DO126" s="854"/>
      <c r="DP126" s="854"/>
      <c r="DQ126" s="854" t="s">
        <v>457</v>
      </c>
      <c r="DR126" s="854"/>
      <c r="DS126" s="854"/>
      <c r="DT126" s="854"/>
      <c r="DU126" s="854"/>
      <c r="DV126" s="860" t="s">
        <v>457</v>
      </c>
      <c r="DW126" s="860"/>
      <c r="DX126" s="860"/>
      <c r="DY126" s="860"/>
      <c r="DZ126" s="861"/>
    </row>
    <row r="127" spans="1:130" s="233" customFormat="1" ht="26.25" customHeight="1">
      <c r="A127" s="886"/>
      <c r="B127" s="887"/>
      <c r="C127" s="902" t="s">
        <v>501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457</v>
      </c>
      <c r="AB127" s="844"/>
      <c r="AC127" s="844"/>
      <c r="AD127" s="844"/>
      <c r="AE127" s="845"/>
      <c r="AF127" s="846" t="s">
        <v>480</v>
      </c>
      <c r="AG127" s="844"/>
      <c r="AH127" s="844"/>
      <c r="AI127" s="844"/>
      <c r="AJ127" s="845"/>
      <c r="AK127" s="846" t="s">
        <v>457</v>
      </c>
      <c r="AL127" s="844"/>
      <c r="AM127" s="844"/>
      <c r="AN127" s="844"/>
      <c r="AO127" s="845"/>
      <c r="AP127" s="888" t="s">
        <v>480</v>
      </c>
      <c r="AQ127" s="889"/>
      <c r="AR127" s="889"/>
      <c r="AS127" s="889"/>
      <c r="AT127" s="890"/>
      <c r="AU127" s="235"/>
      <c r="AV127" s="235"/>
      <c r="AW127" s="235"/>
      <c r="AX127" s="905" t="s">
        <v>502</v>
      </c>
      <c r="AY127" s="878"/>
      <c r="AZ127" s="878"/>
      <c r="BA127" s="878"/>
      <c r="BB127" s="878"/>
      <c r="BC127" s="878"/>
      <c r="BD127" s="878"/>
      <c r="BE127" s="879"/>
      <c r="BF127" s="877" t="s">
        <v>503</v>
      </c>
      <c r="BG127" s="878"/>
      <c r="BH127" s="878"/>
      <c r="BI127" s="878"/>
      <c r="BJ127" s="878"/>
      <c r="BK127" s="878"/>
      <c r="BL127" s="879"/>
      <c r="BM127" s="877" t="s">
        <v>504</v>
      </c>
      <c r="BN127" s="878"/>
      <c r="BO127" s="878"/>
      <c r="BP127" s="878"/>
      <c r="BQ127" s="878"/>
      <c r="BR127" s="878"/>
      <c r="BS127" s="879"/>
      <c r="BT127" s="877" t="s">
        <v>505</v>
      </c>
      <c r="BU127" s="878"/>
      <c r="BV127" s="878"/>
      <c r="BW127" s="878"/>
      <c r="BX127" s="878"/>
      <c r="BY127" s="878"/>
      <c r="BZ127" s="880"/>
      <c r="CA127" s="235"/>
      <c r="CB127" s="235"/>
      <c r="CC127" s="235"/>
      <c r="CD127" s="258"/>
      <c r="CE127" s="258"/>
      <c r="CF127" s="258"/>
      <c r="CG127" s="235"/>
      <c r="CH127" s="235"/>
      <c r="CI127" s="235"/>
      <c r="CJ127" s="257"/>
      <c r="CK127" s="918"/>
      <c r="CL127" s="919"/>
      <c r="CM127" s="919"/>
      <c r="CN127" s="919"/>
      <c r="CO127" s="920"/>
      <c r="CP127" s="881" t="s">
        <v>506</v>
      </c>
      <c r="CQ127" s="816"/>
      <c r="CR127" s="816"/>
      <c r="CS127" s="816"/>
      <c r="CT127" s="816"/>
      <c r="CU127" s="816"/>
      <c r="CV127" s="816"/>
      <c r="CW127" s="816"/>
      <c r="CX127" s="816"/>
      <c r="CY127" s="816"/>
      <c r="CZ127" s="816"/>
      <c r="DA127" s="816"/>
      <c r="DB127" s="816"/>
      <c r="DC127" s="816"/>
      <c r="DD127" s="816"/>
      <c r="DE127" s="816"/>
      <c r="DF127" s="817"/>
      <c r="DG127" s="853" t="s">
        <v>457</v>
      </c>
      <c r="DH127" s="854"/>
      <c r="DI127" s="854"/>
      <c r="DJ127" s="854"/>
      <c r="DK127" s="854"/>
      <c r="DL127" s="854" t="s">
        <v>480</v>
      </c>
      <c r="DM127" s="854"/>
      <c r="DN127" s="854"/>
      <c r="DO127" s="854"/>
      <c r="DP127" s="854"/>
      <c r="DQ127" s="854" t="s">
        <v>480</v>
      </c>
      <c r="DR127" s="854"/>
      <c r="DS127" s="854"/>
      <c r="DT127" s="854"/>
      <c r="DU127" s="854"/>
      <c r="DV127" s="860" t="s">
        <v>457</v>
      </c>
      <c r="DW127" s="860"/>
      <c r="DX127" s="860"/>
      <c r="DY127" s="860"/>
      <c r="DZ127" s="861"/>
    </row>
    <row r="128" spans="1:130" s="233" customFormat="1" ht="26.25" customHeight="1" thickBot="1">
      <c r="A128" s="862" t="s">
        <v>507</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508</v>
      </c>
      <c r="X128" s="864"/>
      <c r="Y128" s="864"/>
      <c r="Z128" s="865"/>
      <c r="AA128" s="866">
        <v>15970</v>
      </c>
      <c r="AB128" s="867"/>
      <c r="AC128" s="867"/>
      <c r="AD128" s="867"/>
      <c r="AE128" s="868"/>
      <c r="AF128" s="869">
        <v>15797</v>
      </c>
      <c r="AG128" s="867"/>
      <c r="AH128" s="867"/>
      <c r="AI128" s="867"/>
      <c r="AJ128" s="868"/>
      <c r="AK128" s="869">
        <v>9566</v>
      </c>
      <c r="AL128" s="867"/>
      <c r="AM128" s="867"/>
      <c r="AN128" s="867"/>
      <c r="AO128" s="868"/>
      <c r="AP128" s="870"/>
      <c r="AQ128" s="871"/>
      <c r="AR128" s="871"/>
      <c r="AS128" s="871"/>
      <c r="AT128" s="872"/>
      <c r="AU128" s="235"/>
      <c r="AV128" s="235"/>
      <c r="AW128" s="235"/>
      <c r="AX128" s="873" t="s">
        <v>509</v>
      </c>
      <c r="AY128" s="874"/>
      <c r="AZ128" s="874"/>
      <c r="BA128" s="874"/>
      <c r="BB128" s="874"/>
      <c r="BC128" s="874"/>
      <c r="BD128" s="874"/>
      <c r="BE128" s="875"/>
      <c r="BF128" s="850" t="s">
        <v>472</v>
      </c>
      <c r="BG128" s="851"/>
      <c r="BH128" s="851"/>
      <c r="BI128" s="851"/>
      <c r="BJ128" s="851"/>
      <c r="BK128" s="851"/>
      <c r="BL128" s="876"/>
      <c r="BM128" s="850">
        <v>15</v>
      </c>
      <c r="BN128" s="851"/>
      <c r="BO128" s="851"/>
      <c r="BP128" s="851"/>
      <c r="BQ128" s="851"/>
      <c r="BR128" s="851"/>
      <c r="BS128" s="876"/>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5" t="s">
        <v>510</v>
      </c>
      <c r="CQ128" s="794"/>
      <c r="CR128" s="794"/>
      <c r="CS128" s="794"/>
      <c r="CT128" s="794"/>
      <c r="CU128" s="794"/>
      <c r="CV128" s="794"/>
      <c r="CW128" s="794"/>
      <c r="CX128" s="794"/>
      <c r="CY128" s="794"/>
      <c r="CZ128" s="794"/>
      <c r="DA128" s="794"/>
      <c r="DB128" s="794"/>
      <c r="DC128" s="794"/>
      <c r="DD128" s="794"/>
      <c r="DE128" s="794"/>
      <c r="DF128" s="795"/>
      <c r="DG128" s="856" t="s">
        <v>405</v>
      </c>
      <c r="DH128" s="857"/>
      <c r="DI128" s="857"/>
      <c r="DJ128" s="857"/>
      <c r="DK128" s="857"/>
      <c r="DL128" s="857" t="s">
        <v>511</v>
      </c>
      <c r="DM128" s="857"/>
      <c r="DN128" s="857"/>
      <c r="DO128" s="857"/>
      <c r="DP128" s="857"/>
      <c r="DQ128" s="857" t="s">
        <v>238</v>
      </c>
      <c r="DR128" s="857"/>
      <c r="DS128" s="857"/>
      <c r="DT128" s="857"/>
      <c r="DU128" s="857"/>
      <c r="DV128" s="858" t="s">
        <v>511</v>
      </c>
      <c r="DW128" s="858"/>
      <c r="DX128" s="858"/>
      <c r="DY128" s="858"/>
      <c r="DZ128" s="859"/>
    </row>
    <row r="129" spans="1:131" s="233" customFormat="1" ht="26.25" customHeight="1">
      <c r="A129" s="838" t="s">
        <v>110</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512</v>
      </c>
      <c r="X129" s="841"/>
      <c r="Y129" s="841"/>
      <c r="Z129" s="842"/>
      <c r="AA129" s="843">
        <v>1763300</v>
      </c>
      <c r="AB129" s="844"/>
      <c r="AC129" s="844"/>
      <c r="AD129" s="844"/>
      <c r="AE129" s="845"/>
      <c r="AF129" s="846">
        <v>1848064</v>
      </c>
      <c r="AG129" s="844"/>
      <c r="AH129" s="844"/>
      <c r="AI129" s="844"/>
      <c r="AJ129" s="845"/>
      <c r="AK129" s="846">
        <v>2014079</v>
      </c>
      <c r="AL129" s="844"/>
      <c r="AM129" s="844"/>
      <c r="AN129" s="844"/>
      <c r="AO129" s="845"/>
      <c r="AP129" s="847"/>
      <c r="AQ129" s="848"/>
      <c r="AR129" s="848"/>
      <c r="AS129" s="848"/>
      <c r="AT129" s="849"/>
      <c r="AU129" s="236"/>
      <c r="AV129" s="236"/>
      <c r="AW129" s="236"/>
      <c r="AX129" s="815" t="s">
        <v>513</v>
      </c>
      <c r="AY129" s="816"/>
      <c r="AZ129" s="816"/>
      <c r="BA129" s="816"/>
      <c r="BB129" s="816"/>
      <c r="BC129" s="816"/>
      <c r="BD129" s="816"/>
      <c r="BE129" s="817"/>
      <c r="BF129" s="834" t="s">
        <v>511</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514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515</v>
      </c>
      <c r="X130" s="841"/>
      <c r="Y130" s="841"/>
      <c r="Z130" s="842"/>
      <c r="AA130" s="843">
        <v>329341</v>
      </c>
      <c r="AB130" s="844"/>
      <c r="AC130" s="844"/>
      <c r="AD130" s="844"/>
      <c r="AE130" s="845"/>
      <c r="AF130" s="846">
        <v>339383</v>
      </c>
      <c r="AG130" s="844"/>
      <c r="AH130" s="844"/>
      <c r="AI130" s="844"/>
      <c r="AJ130" s="845"/>
      <c r="AK130" s="846">
        <v>349195</v>
      </c>
      <c r="AL130" s="844"/>
      <c r="AM130" s="844"/>
      <c r="AN130" s="844"/>
      <c r="AO130" s="845"/>
      <c r="AP130" s="847"/>
      <c r="AQ130" s="848"/>
      <c r="AR130" s="848"/>
      <c r="AS130" s="848"/>
      <c r="AT130" s="849"/>
      <c r="AU130" s="236"/>
      <c r="AV130" s="236"/>
      <c r="AW130" s="236"/>
      <c r="AX130" s="815" t="s">
        <v>516</v>
      </c>
      <c r="AY130" s="816"/>
      <c r="AZ130" s="816"/>
      <c r="BA130" s="816"/>
      <c r="BB130" s="816"/>
      <c r="BC130" s="816"/>
      <c r="BD130" s="816"/>
      <c r="BE130" s="817"/>
      <c r="BF130" s="818">
        <v>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517</v>
      </c>
      <c r="X131" s="825"/>
      <c r="Y131" s="825"/>
      <c r="Z131" s="826"/>
      <c r="AA131" s="827">
        <v>1433959</v>
      </c>
      <c r="AB131" s="828"/>
      <c r="AC131" s="828"/>
      <c r="AD131" s="828"/>
      <c r="AE131" s="829"/>
      <c r="AF131" s="830">
        <v>1508681</v>
      </c>
      <c r="AG131" s="828"/>
      <c r="AH131" s="828"/>
      <c r="AI131" s="828"/>
      <c r="AJ131" s="829"/>
      <c r="AK131" s="830">
        <v>1664884</v>
      </c>
      <c r="AL131" s="828"/>
      <c r="AM131" s="828"/>
      <c r="AN131" s="828"/>
      <c r="AO131" s="829"/>
      <c r="AP131" s="831"/>
      <c r="AQ131" s="832"/>
      <c r="AR131" s="832"/>
      <c r="AS131" s="832"/>
      <c r="AT131" s="833"/>
      <c r="AU131" s="236"/>
      <c r="AV131" s="236"/>
      <c r="AW131" s="236"/>
      <c r="AX131" s="793" t="s">
        <v>518</v>
      </c>
      <c r="AY131" s="794"/>
      <c r="AZ131" s="794"/>
      <c r="BA131" s="794"/>
      <c r="BB131" s="794"/>
      <c r="BC131" s="794"/>
      <c r="BD131" s="794"/>
      <c r="BE131" s="795"/>
      <c r="BF131" s="796" t="s">
        <v>238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519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520</v>
      </c>
      <c r="W132" s="806"/>
      <c r="X132" s="806"/>
      <c r="Y132" s="806"/>
      <c r="Z132" s="807"/>
      <c r="AA132" s="808">
        <v>9.8182723490000008</v>
      </c>
      <c r="AB132" s="809"/>
      <c r="AC132" s="809"/>
      <c r="AD132" s="809"/>
      <c r="AE132" s="810"/>
      <c r="AF132" s="811">
        <v>8.5975354999999993</v>
      </c>
      <c r="AG132" s="809"/>
      <c r="AH132" s="809"/>
      <c r="AI132" s="809"/>
      <c r="AJ132" s="810"/>
      <c r="AK132" s="811">
        <v>8.741750176</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521</v>
      </c>
      <c r="W133" s="785"/>
      <c r="X133" s="785"/>
      <c r="Y133" s="785"/>
      <c r="Z133" s="786"/>
      <c r="AA133" s="787">
        <v>9.9</v>
      </c>
      <c r="AB133" s="788"/>
      <c r="AC133" s="788"/>
      <c r="AD133" s="788"/>
      <c r="AE133" s="789"/>
      <c r="AF133" s="787">
        <v>9.3000000000000007</v>
      </c>
      <c r="AG133" s="788"/>
      <c r="AH133" s="788"/>
      <c r="AI133" s="788"/>
      <c r="AJ133" s="789"/>
      <c r="AK133" s="787">
        <v>9</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ljnwuLpHPEibOAD/0VlqSDBAQNXkQ9RFqf0QqBJqda4vkZq4aX58Ei3v8ks0TMeUOMHBuVEoK7njNWSU9m3CDg==" saltValue="VygZWccjjC8/vt4F5hZD4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522</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n5q6Y7taTGhvduXfgYUs8ZjyBY0tJZ1uykRsaKm0VxY8bISoGlBmDvZdJXp0X0nRWbVWeoqXh/LPwOv1Vgh3A==" saltValue="SEFQZxqhmu4c3wNiWrh1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BXchVflbihPSYj5NDmFQYMlW4LMGKqP/RNXDuFZ176KmLwL52H6yuf8yHvuAp5Yv7Vv5c+fi4O86PilSgfv0w==" saltValue="aAmiBBpV7A7sri5q6gkb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523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524</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525</v>
      </c>
      <c r="AP7" s="275"/>
      <c r="AQ7" s="276" t="s">
        <v>526</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527</v>
      </c>
      <c r="AQ8" s="282" t="s">
        <v>528</v>
      </c>
      <c r="AR8" s="283" t="s">
        <v>529</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530</v>
      </c>
      <c r="AL9" s="1195"/>
      <c r="AM9" s="1195"/>
      <c r="AN9" s="1196"/>
      <c r="AO9" s="284">
        <v>668740</v>
      </c>
      <c r="AP9" s="284">
        <v>401164</v>
      </c>
      <c r="AQ9" s="285">
        <v>242692</v>
      </c>
      <c r="AR9" s="286">
        <v>65.3</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531</v>
      </c>
      <c r="AL10" s="1195"/>
      <c r="AM10" s="1195"/>
      <c r="AN10" s="1196"/>
      <c r="AO10" s="287">
        <v>75191</v>
      </c>
      <c r="AP10" s="287">
        <v>45106</v>
      </c>
      <c r="AQ10" s="288">
        <v>27094</v>
      </c>
      <c r="AR10" s="289">
        <v>66.5</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532</v>
      </c>
      <c r="AL11" s="1195"/>
      <c r="AM11" s="1195"/>
      <c r="AN11" s="1196"/>
      <c r="AO11" s="287" t="s">
        <v>533</v>
      </c>
      <c r="AP11" s="287" t="s">
        <v>533</v>
      </c>
      <c r="AQ11" s="288">
        <v>4163</v>
      </c>
      <c r="AR11" s="289" t="s">
        <v>533</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534</v>
      </c>
      <c r="AL12" s="1195"/>
      <c r="AM12" s="1195"/>
      <c r="AN12" s="1196"/>
      <c r="AO12" s="287" t="s">
        <v>533</v>
      </c>
      <c r="AP12" s="287" t="s">
        <v>533</v>
      </c>
      <c r="AQ12" s="288" t="s">
        <v>533</v>
      </c>
      <c r="AR12" s="289" t="s">
        <v>533</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535</v>
      </c>
      <c r="AL13" s="1195"/>
      <c r="AM13" s="1195"/>
      <c r="AN13" s="1196"/>
      <c r="AO13" s="287" t="s">
        <v>533</v>
      </c>
      <c r="AP13" s="287" t="s">
        <v>533</v>
      </c>
      <c r="AQ13" s="288">
        <v>8881</v>
      </c>
      <c r="AR13" s="289" t="s">
        <v>533</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536</v>
      </c>
      <c r="AL14" s="1195"/>
      <c r="AM14" s="1195"/>
      <c r="AN14" s="1196"/>
      <c r="AO14" s="287">
        <v>12996</v>
      </c>
      <c r="AP14" s="287">
        <v>7796</v>
      </c>
      <c r="AQ14" s="288">
        <v>5165</v>
      </c>
      <c r="AR14" s="289">
        <v>50.9</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537</v>
      </c>
      <c r="AL15" s="1198"/>
      <c r="AM15" s="1198"/>
      <c r="AN15" s="1199"/>
      <c r="AO15" s="287">
        <v>-78801</v>
      </c>
      <c r="AP15" s="287">
        <v>-47271</v>
      </c>
      <c r="AQ15" s="288">
        <v>-18870</v>
      </c>
      <c r="AR15" s="289">
        <v>150.5</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197</v>
      </c>
      <c r="AL16" s="1198"/>
      <c r="AM16" s="1198"/>
      <c r="AN16" s="1199"/>
      <c r="AO16" s="287">
        <v>678126</v>
      </c>
      <c r="AP16" s="287">
        <v>406794</v>
      </c>
      <c r="AQ16" s="288">
        <v>269124</v>
      </c>
      <c r="AR16" s="289">
        <v>51.2</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538</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539</v>
      </c>
      <c r="AP20" s="296" t="s">
        <v>540</v>
      </c>
      <c r="AQ20" s="297" t="s">
        <v>541</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542</v>
      </c>
      <c r="AL21" s="1201"/>
      <c r="AM21" s="1201"/>
      <c r="AN21" s="1202"/>
      <c r="AO21" s="300">
        <v>35.99</v>
      </c>
      <c r="AP21" s="301">
        <v>24.07</v>
      </c>
      <c r="AQ21" s="302">
        <v>11.92</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543</v>
      </c>
      <c r="AL22" s="1201"/>
      <c r="AM22" s="1201"/>
      <c r="AN22" s="1202"/>
      <c r="AO22" s="305">
        <v>93.8</v>
      </c>
      <c r="AP22" s="306">
        <v>94.6</v>
      </c>
      <c r="AQ22" s="307">
        <v>-0.8</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544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545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546</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525</v>
      </c>
      <c r="AP30" s="275"/>
      <c r="AQ30" s="276" t="s">
        <v>526</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527</v>
      </c>
      <c r="AQ31" s="282" t="s">
        <v>528</v>
      </c>
      <c r="AR31" s="283" t="s">
        <v>529</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547</v>
      </c>
      <c r="AL32" s="1185"/>
      <c r="AM32" s="1185"/>
      <c r="AN32" s="1186"/>
      <c r="AO32" s="315">
        <v>411048</v>
      </c>
      <c r="AP32" s="315">
        <v>246579</v>
      </c>
      <c r="AQ32" s="316">
        <v>141234</v>
      </c>
      <c r="AR32" s="317">
        <v>74.599999999999994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548</v>
      </c>
      <c r="AL33" s="1185"/>
      <c r="AM33" s="1185"/>
      <c r="AN33" s="1186"/>
      <c r="AO33" s="315" t="s">
        <v>533</v>
      </c>
      <c r="AP33" s="315" t="s">
        <v>533</v>
      </c>
      <c r="AQ33" s="316" t="s">
        <v>533</v>
      </c>
      <c r="AR33" s="317" t="s">
        <v>533</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549</v>
      </c>
      <c r="AL34" s="1185"/>
      <c r="AM34" s="1185"/>
      <c r="AN34" s="1186"/>
      <c r="AO34" s="315" t="s">
        <v>533</v>
      </c>
      <c r="AP34" s="315" t="s">
        <v>533</v>
      </c>
      <c r="AQ34" s="316" t="s">
        <v>533</v>
      </c>
      <c r="AR34" s="317" t="s">
        <v>533</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550</v>
      </c>
      <c r="AL35" s="1185"/>
      <c r="AM35" s="1185"/>
      <c r="AN35" s="1186"/>
      <c r="AO35" s="315">
        <v>93143</v>
      </c>
      <c r="AP35" s="315">
        <v>55875</v>
      </c>
      <c r="AQ35" s="316">
        <v>30523</v>
      </c>
      <c r="AR35" s="317">
        <v>83.1</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551</v>
      </c>
      <c r="AL36" s="1185"/>
      <c r="AM36" s="1185"/>
      <c r="AN36" s="1186"/>
      <c r="AO36" s="315" t="s">
        <v>533</v>
      </c>
      <c r="AP36" s="315" t="s">
        <v>533</v>
      </c>
      <c r="AQ36" s="316">
        <v>4602</v>
      </c>
      <c r="AR36" s="317" t="s">
        <v>533</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552</v>
      </c>
      <c r="AL37" s="1185"/>
      <c r="AM37" s="1185"/>
      <c r="AN37" s="1186"/>
      <c r="AO37" s="315" t="s">
        <v>533</v>
      </c>
      <c r="AP37" s="315" t="s">
        <v>533</v>
      </c>
      <c r="AQ37" s="316">
        <v>937</v>
      </c>
      <c r="AR37" s="317" t="s">
        <v>533</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553</v>
      </c>
      <c r="AL38" s="1188"/>
      <c r="AM38" s="1188"/>
      <c r="AN38" s="1189"/>
      <c r="AO38" s="318">
        <v>110</v>
      </c>
      <c r="AP38" s="318">
        <v>66</v>
      </c>
      <c r="AQ38" s="319">
        <v>14</v>
      </c>
      <c r="AR38" s="307">
        <v>371.4</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554</v>
      </c>
      <c r="AL39" s="1188"/>
      <c r="AM39" s="1188"/>
      <c r="AN39" s="1189"/>
      <c r="AO39" s="315">
        <v>-9566</v>
      </c>
      <c r="AP39" s="315">
        <v>-5738</v>
      </c>
      <c r="AQ39" s="316">
        <v>-6455</v>
      </c>
      <c r="AR39" s="317">
        <v>-11.1</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555</v>
      </c>
      <c r="AL40" s="1185"/>
      <c r="AM40" s="1185"/>
      <c r="AN40" s="1186"/>
      <c r="AO40" s="315">
        <v>-349195</v>
      </c>
      <c r="AP40" s="315">
        <v>-209475</v>
      </c>
      <c r="AQ40" s="316">
        <v>-126702</v>
      </c>
      <c r="AR40" s="317">
        <v>65.3</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310</v>
      </c>
      <c r="AL41" s="1191"/>
      <c r="AM41" s="1191"/>
      <c r="AN41" s="1192"/>
      <c r="AO41" s="315">
        <v>145540</v>
      </c>
      <c r="AP41" s="315">
        <v>87307</v>
      </c>
      <c r="AQ41" s="316">
        <v>44155</v>
      </c>
      <c r="AR41" s="317">
        <v>97.7</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556</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557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558</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525</v>
      </c>
      <c r="AN49" s="1179" t="s">
        <v>559</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560</v>
      </c>
      <c r="AO50" s="332" t="s">
        <v>561</v>
      </c>
      <c r="AP50" s="333" t="s">
        <v>562</v>
      </c>
      <c r="AQ50" s="334" t="s">
        <v>563</v>
      </c>
      <c r="AR50" s="335" t="s">
        <v>564</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565</v>
      </c>
      <c r="AL51" s="328"/>
      <c r="AM51" s="336">
        <v>706787</v>
      </c>
      <c r="AN51" s="337">
        <v>398190</v>
      </c>
      <c r="AO51" s="338">
        <v>20.7</v>
      </c>
      <c r="AP51" s="339">
        <v>291173</v>
      </c>
      <c r="AQ51" s="340">
        <v>-0.3</v>
      </c>
      <c r="AR51" s="341">
        <v>21</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566</v>
      </c>
      <c r="AM52" s="344">
        <v>192349</v>
      </c>
      <c r="AN52" s="345">
        <v>108366</v>
      </c>
      <c r="AO52" s="346">
        <v>2.5</v>
      </c>
      <c r="AP52" s="347">
        <v>119071</v>
      </c>
      <c r="AQ52" s="348">
        <v>-6.7</v>
      </c>
      <c r="AR52" s="349">
        <v>9.1999999999999993</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567</v>
      </c>
      <c r="AL53" s="328"/>
      <c r="AM53" s="336">
        <v>842925</v>
      </c>
      <c r="AN53" s="337">
        <v>481947</v>
      </c>
      <c r="AO53" s="338">
        <v>21</v>
      </c>
      <c r="AP53" s="339">
        <v>271581</v>
      </c>
      <c r="AQ53" s="340">
        <v>-6.7</v>
      </c>
      <c r="AR53" s="341">
        <v>27.7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566</v>
      </c>
      <c r="AM54" s="344">
        <v>260452</v>
      </c>
      <c r="AN54" s="345">
        <v>148915</v>
      </c>
      <c r="AO54" s="346">
        <v>37.4</v>
      </c>
      <c r="AP54" s="347">
        <v>117844</v>
      </c>
      <c r="AQ54" s="348">
        <v>-1</v>
      </c>
      <c r="AR54" s="349">
        <v>38.4</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568</v>
      </c>
      <c r="AL55" s="328"/>
      <c r="AM55" s="336">
        <v>670612</v>
      </c>
      <c r="AN55" s="337">
        <v>393783</v>
      </c>
      <c r="AO55" s="338">
        <v>-18.3</v>
      </c>
      <c r="AP55" s="339">
        <v>268375</v>
      </c>
      <c r="AQ55" s="340">
        <v>-1.2</v>
      </c>
      <c r="AR55" s="341">
        <v>-17.100000000000001</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566</v>
      </c>
      <c r="AM56" s="344">
        <v>184646</v>
      </c>
      <c r="AN56" s="345">
        <v>108424</v>
      </c>
      <c r="AO56" s="346">
        <v>-27.2</v>
      </c>
      <c r="AP56" s="347">
        <v>119602</v>
      </c>
      <c r="AQ56" s="348">
        <v>1.5</v>
      </c>
      <c r="AR56" s="349">
        <v>-28.7</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569</v>
      </c>
      <c r="AL57" s="328"/>
      <c r="AM57" s="336">
        <v>963528</v>
      </c>
      <c r="AN57" s="337">
        <v>566781</v>
      </c>
      <c r="AO57" s="338">
        <v>43.9</v>
      </c>
      <c r="AP57" s="339">
        <v>301035</v>
      </c>
      <c r="AQ57" s="340">
        <v>12.2</v>
      </c>
      <c r="AR57" s="341">
        <v>31.7</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566</v>
      </c>
      <c r="AM58" s="344">
        <v>141865</v>
      </c>
      <c r="AN58" s="345">
        <v>83450</v>
      </c>
      <c r="AO58" s="346">
        <v>-23</v>
      </c>
      <c r="AP58" s="347">
        <v>154376</v>
      </c>
      <c r="AQ58" s="348">
        <v>29.1</v>
      </c>
      <c r="AR58" s="349">
        <v>-52.1</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570</v>
      </c>
      <c r="AL59" s="328"/>
      <c r="AM59" s="336">
        <v>814988</v>
      </c>
      <c r="AN59" s="337">
        <v>488895</v>
      </c>
      <c r="AO59" s="338">
        <v>-13.7</v>
      </c>
      <c r="AP59" s="339">
        <v>362690</v>
      </c>
      <c r="AQ59" s="340">
        <v>20.5</v>
      </c>
      <c r="AR59" s="341">
        <v>-34.200000000000003</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566</v>
      </c>
      <c r="AM60" s="344">
        <v>238322</v>
      </c>
      <c r="AN60" s="345">
        <v>142965</v>
      </c>
      <c r="AO60" s="346">
        <v>71.3</v>
      </c>
      <c r="AP60" s="347">
        <v>172580</v>
      </c>
      <c r="AQ60" s="348">
        <v>11.8</v>
      </c>
      <c r="AR60" s="349">
        <v>59.5</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571</v>
      </c>
      <c r="AL61" s="350"/>
      <c r="AM61" s="351">
        <v>799768</v>
      </c>
      <c r="AN61" s="352">
        <v>465919</v>
      </c>
      <c r="AO61" s="353">
        <v>10.7</v>
      </c>
      <c r="AP61" s="354">
        <v>298971</v>
      </c>
      <c r="AQ61" s="355">
        <v>4.9000000000000004</v>
      </c>
      <c r="AR61" s="341">
        <v>5.8</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566</v>
      </c>
      <c r="AM62" s="344">
        <v>203527</v>
      </c>
      <c r="AN62" s="345">
        <v>118424</v>
      </c>
      <c r="AO62" s="346">
        <v>12.2</v>
      </c>
      <c r="AP62" s="347">
        <v>136695</v>
      </c>
      <c r="AQ62" s="348">
        <v>6.9</v>
      </c>
      <c r="AR62" s="349">
        <v>5.3</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3ZuakYubsmwm3imzBbUYU7nL5xMMxzVj2adxwDQVJTF1Y+wQUSVYr8g1ogfh87fWN2mSmETYARKUShlpF0ECHA==" saltValue="5ywtwUpha0HlUaoOF+dE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573</v>
      </c>
    </row>
    <row r="120" spans="125:125" ht="13.5" hidden="1" customHeight="1"/>
    <row r="121" spans="125:125" ht="13.5" hidden="1" customHeight="1">
      <c r="DU121" s="262"/>
    </row>
  </sheetData>
  <sheetProtection algorithmName="SHA-512" hashValue="62Ya8JnAkO9b+q5YxBMfwBNF/pCQB/kR1tqIudIFAJiflEuXK9IVcnM50G74SiQm/giEl1VRYGFV9LBX8uW26A==" saltValue="lWHIyrcClwGSMy24VuEf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574</v>
      </c>
    </row>
  </sheetData>
  <sheetProtection algorithmName="SHA-512" hashValue="NWGJXlbokvFBmVv1kdKnJi2StUZpv9d9qzfmL392wi2E5feO0I7ax3I5hQH6vHrzN/ZCCWNLp2U2UN+2Y5eBbw==" saltValue="1/KyahbswitApO1dqdmw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203" t="s">
        <v>3</v>
      </c>
      <c r="D47" s="1203"/>
      <c r="E47" s="1204"/>
      <c r="F47" s="11">
        <v>30.21</v>
      </c>
      <c r="G47" s="12">
        <v>30.14</v>
      </c>
      <c r="H47" s="12">
        <v>30.82</v>
      </c>
      <c r="I47" s="12">
        <v>29.42</v>
      </c>
      <c r="J47" s="13">
        <v>27.5</v>
      </c>
    </row>
    <row r="48" spans="2:10" ht="57.75" customHeight="1">
      <c r="B48" s="14"/>
      <c r="C48" s="1205" t="s">
        <v>4</v>
      </c>
      <c r="D48" s="1205"/>
      <c r="E48" s="1206"/>
      <c r="F48" s="15">
        <v>6.84</v>
      </c>
      <c r="G48" s="16">
        <v>5.88</v>
      </c>
      <c r="H48" s="16">
        <v>7.27</v>
      </c>
      <c r="I48" s="16">
        <v>10.07</v>
      </c>
      <c r="J48" s="17">
        <v>11.7</v>
      </c>
    </row>
    <row r="49" spans="2:10" ht="57.75" customHeight="1" thickBot="1">
      <c r="B49" s="18"/>
      <c r="C49" s="1207" t="s">
        <v>5</v>
      </c>
      <c r="D49" s="1207"/>
      <c r="E49" s="1208"/>
      <c r="F49" s="19" t="s">
        <v>580</v>
      </c>
      <c r="G49" s="20" t="s">
        <v>581</v>
      </c>
      <c r="H49" s="20">
        <v>1.27</v>
      </c>
      <c r="I49" s="20">
        <v>3.15</v>
      </c>
      <c r="J49" s="21">
        <v>2.95</v>
      </c>
    </row>
    <row r="50" spans="2:10"/>
  </sheetData>
  <sheetProtection algorithmName="SHA-512" hashValue="uqHzpVB2QRvOUOJs8NDAttc0FSWoaErynCII91QfZDlCAgcjKw1/ejWuqpIzYTWLzfG56Nm/toCs4AsD/Ygvew==" saltValue="/ZRCtWiK5axB5IsNQDs6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dcterms:created xsi:type="dcterms:W3CDTF">2023-02-20T07:53:04Z</dcterms:created>
  <dcterms:modified xsi:type="dcterms:W3CDTF">2023-10-19T07:31:34Z</dcterms:modified>
  <cp:category/>
</cp:coreProperties>
</file>